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4240" windowHeight="1245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4519"/>
</workbook>
</file>

<file path=xl/calcChain.xml><?xml version="1.0" encoding="utf-8"?>
<calcChain xmlns="http://schemas.openxmlformats.org/spreadsheetml/2006/main">
  <c r="C7" i="12"/>
  <c r="C8"/>
  <c r="D16" i="9"/>
  <c r="D17"/>
  <c r="D18"/>
  <c r="D19"/>
  <c r="D20"/>
  <c r="D21"/>
  <c r="D22"/>
  <c r="D23"/>
  <c r="D24"/>
  <c r="D25"/>
  <c r="D26"/>
  <c r="D27"/>
  <c r="D28"/>
  <c r="D29"/>
  <c r="D30"/>
  <c r="D31"/>
  <c r="D32"/>
  <c r="D33"/>
  <c r="D34"/>
  <c r="D35"/>
  <c r="D36"/>
  <c r="D37"/>
  <c r="D38"/>
  <c r="D39"/>
  <c r="D15"/>
  <c r="D14"/>
  <c r="D13"/>
  <c r="D12"/>
  <c r="D11"/>
  <c r="D10"/>
  <c r="D9"/>
  <c r="D8"/>
  <c r="D7"/>
  <c r="D6"/>
  <c r="F40"/>
  <c r="E40"/>
  <c r="F39" i="8"/>
  <c r="G39"/>
  <c r="H39"/>
  <c r="I39"/>
  <c r="J39"/>
  <c r="E8"/>
  <c r="E9"/>
  <c r="E10"/>
  <c r="E11"/>
  <c r="E12"/>
  <c r="E13"/>
  <c r="E14"/>
  <c r="E15"/>
  <c r="E16"/>
  <c r="E17"/>
  <c r="E18"/>
  <c r="E39" s="1"/>
  <c r="E19"/>
  <c r="E20"/>
  <c r="E21"/>
  <c r="E22"/>
  <c r="E23"/>
  <c r="E24"/>
  <c r="E25"/>
  <c r="E26"/>
  <c r="E27"/>
  <c r="E28"/>
  <c r="E29"/>
  <c r="E30"/>
  <c r="E31"/>
  <c r="E32"/>
  <c r="E33"/>
  <c r="E34"/>
  <c r="E35"/>
  <c r="E36"/>
  <c r="E37"/>
  <c r="E38"/>
  <c r="E7"/>
  <c r="F21"/>
  <c r="F10"/>
  <c r="E35" i="2"/>
  <c r="E33"/>
  <c r="E8" i="3"/>
  <c r="F8"/>
  <c r="D8"/>
  <c r="E7"/>
  <c r="D7" s="1"/>
  <c r="D6"/>
  <c r="E6"/>
  <c r="E41" i="7"/>
  <c r="C41"/>
  <c r="H7" i="5"/>
  <c r="H8"/>
  <c r="H9"/>
  <c r="H10"/>
  <c r="H11"/>
  <c r="H12"/>
  <c r="H13"/>
  <c r="H14"/>
  <c r="H15"/>
  <c r="H16"/>
  <c r="H17"/>
  <c r="H18"/>
  <c r="H19"/>
  <c r="H20"/>
  <c r="H21"/>
  <c r="H22"/>
  <c r="H23"/>
  <c r="H24"/>
  <c r="H25"/>
  <c r="H26"/>
  <c r="H27"/>
  <c r="H28"/>
  <c r="H29"/>
  <c r="H30"/>
  <c r="H31"/>
  <c r="H32"/>
  <c r="H33"/>
  <c r="H34"/>
  <c r="H35"/>
  <c r="H36"/>
  <c r="H37"/>
  <c r="H38"/>
  <c r="H39"/>
  <c r="H40"/>
  <c r="H41"/>
  <c r="H42"/>
  <c r="H43"/>
  <c r="H44"/>
  <c r="H45"/>
  <c r="H46"/>
  <c r="H47"/>
  <c r="H48"/>
  <c r="H49"/>
  <c r="H50"/>
  <c r="H51"/>
  <c r="H52"/>
  <c r="H53"/>
  <c r="H54"/>
  <c r="H55"/>
  <c r="H56"/>
  <c r="H57"/>
  <c r="H58"/>
  <c r="H59"/>
  <c r="H60"/>
  <c r="H61"/>
  <c r="H62"/>
  <c r="H63"/>
  <c r="H64"/>
  <c r="H65"/>
  <c r="H66"/>
  <c r="H67"/>
  <c r="H68"/>
  <c r="H69"/>
  <c r="H70"/>
  <c r="H71"/>
  <c r="H72"/>
  <c r="H73"/>
  <c r="H74"/>
  <c r="H75"/>
  <c r="H76"/>
  <c r="H77"/>
  <c r="H78"/>
  <c r="H79"/>
  <c r="H80"/>
  <c r="H81"/>
  <c r="H82"/>
  <c r="H83"/>
  <c r="H84"/>
  <c r="H85"/>
  <c r="H86"/>
  <c r="H87"/>
  <c r="H88"/>
  <c r="H89"/>
  <c r="H90"/>
  <c r="H91"/>
  <c r="H92"/>
  <c r="H93"/>
  <c r="H94"/>
  <c r="H95"/>
  <c r="H96"/>
  <c r="H97"/>
  <c r="H98"/>
  <c r="H99"/>
  <c r="H100"/>
  <c r="H101"/>
  <c r="H102"/>
  <c r="H103"/>
  <c r="H104"/>
  <c r="H105"/>
  <c r="H106"/>
  <c r="H107"/>
  <c r="H108"/>
  <c r="H109"/>
  <c r="H110"/>
  <c r="H111"/>
  <c r="H112"/>
  <c r="H113"/>
  <c r="H114"/>
  <c r="H115"/>
  <c r="H116"/>
  <c r="H117"/>
  <c r="H118"/>
  <c r="H119"/>
  <c r="H120"/>
  <c r="H121"/>
  <c r="H122"/>
  <c r="H123"/>
  <c r="H125"/>
  <c r="H126"/>
  <c r="H127"/>
  <c r="H128"/>
  <c r="H129"/>
  <c r="H6"/>
  <c r="F179" i="4"/>
  <c r="E6"/>
  <c r="E7"/>
  <c r="E8"/>
  <c r="E9"/>
  <c r="E10"/>
  <c r="E11"/>
  <c r="E12"/>
  <c r="E13"/>
  <c r="E14"/>
  <c r="E15"/>
  <c r="E16"/>
  <c r="E17"/>
  <c r="E18"/>
  <c r="E19"/>
  <c r="E20"/>
  <c r="E21"/>
  <c r="E22"/>
  <c r="E23"/>
  <c r="E24"/>
  <c r="E25"/>
  <c r="E26"/>
  <c r="E27"/>
  <c r="E28"/>
  <c r="E29"/>
  <c r="E30"/>
  <c r="E31"/>
  <c r="E32"/>
  <c r="E33"/>
  <c r="E34"/>
  <c r="E35"/>
  <c r="E36"/>
  <c r="E37"/>
  <c r="E38"/>
  <c r="E39"/>
  <c r="E40"/>
  <c r="E41"/>
  <c r="E42"/>
  <c r="E43"/>
  <c r="E44"/>
  <c r="E45"/>
  <c r="E46"/>
  <c r="E47"/>
  <c r="E48"/>
  <c r="E49"/>
  <c r="E50"/>
  <c r="E51"/>
  <c r="E52"/>
  <c r="E53"/>
  <c r="E54"/>
  <c r="E55"/>
  <c r="E56"/>
  <c r="E57"/>
  <c r="E58"/>
  <c r="E59"/>
  <c r="E60"/>
  <c r="E61"/>
  <c r="E62"/>
  <c r="E63"/>
  <c r="E64"/>
  <c r="E65"/>
  <c r="E66"/>
  <c r="E67"/>
  <c r="E68"/>
  <c r="E69"/>
  <c r="E70"/>
  <c r="E71"/>
  <c r="E72"/>
  <c r="E73"/>
  <c r="E74"/>
  <c r="E75"/>
  <c r="E76"/>
  <c r="E77"/>
  <c r="E78"/>
  <c r="E79"/>
  <c r="E80"/>
  <c r="E81"/>
  <c r="E82"/>
  <c r="E83"/>
  <c r="E84"/>
  <c r="E85"/>
  <c r="E86"/>
  <c r="E87"/>
  <c r="E88"/>
  <c r="E89"/>
  <c r="E90"/>
  <c r="E91"/>
  <c r="E92"/>
  <c r="E93"/>
  <c r="E94"/>
  <c r="E95"/>
  <c r="E96"/>
  <c r="E97"/>
  <c r="E98"/>
  <c r="E99"/>
  <c r="E100"/>
  <c r="E101"/>
  <c r="E102"/>
  <c r="E103"/>
  <c r="E104"/>
  <c r="E105"/>
  <c r="E106"/>
  <c r="E107"/>
  <c r="E108"/>
  <c r="E109"/>
  <c r="E110"/>
  <c r="E111"/>
  <c r="E112"/>
  <c r="E113"/>
  <c r="E114"/>
  <c r="E115"/>
  <c r="E116"/>
  <c r="E117"/>
  <c r="E118"/>
  <c r="E119"/>
  <c r="E120"/>
  <c r="E121"/>
  <c r="E122"/>
  <c r="E123"/>
  <c r="E124"/>
  <c r="E125"/>
  <c r="E126"/>
  <c r="E127"/>
  <c r="E128"/>
  <c r="E129"/>
  <c r="E130"/>
  <c r="E131"/>
  <c r="E132"/>
  <c r="E133"/>
  <c r="E134"/>
  <c r="E135"/>
  <c r="E136"/>
  <c r="E137"/>
  <c r="E138"/>
  <c r="E139"/>
  <c r="E140"/>
  <c r="E141"/>
  <c r="E142"/>
  <c r="E143"/>
  <c r="E144"/>
  <c r="E145"/>
  <c r="E146"/>
  <c r="E147"/>
  <c r="E148"/>
  <c r="E149"/>
  <c r="E150"/>
  <c r="E151"/>
  <c r="E152"/>
  <c r="E153"/>
  <c r="E154"/>
  <c r="E155"/>
  <c r="E156"/>
  <c r="E157"/>
  <c r="E158"/>
  <c r="E159"/>
  <c r="E160"/>
  <c r="E161"/>
  <c r="E162"/>
  <c r="E163"/>
  <c r="E164"/>
  <c r="E165"/>
  <c r="E166"/>
  <c r="E167"/>
  <c r="E168"/>
  <c r="E169"/>
  <c r="E170"/>
  <c r="E171"/>
  <c r="E172"/>
  <c r="E174"/>
  <c r="E175"/>
  <c r="E176"/>
  <c r="E177"/>
  <c r="E178"/>
  <c r="C35" i="2"/>
  <c r="C33"/>
  <c r="D40" i="9" l="1"/>
  <c r="G179" i="4" l="1"/>
  <c r="E5"/>
  <c r="E179" s="1"/>
</calcChain>
</file>

<file path=xl/sharedStrings.xml><?xml version="1.0" encoding="utf-8"?>
<sst xmlns="http://schemas.openxmlformats.org/spreadsheetml/2006/main" count="5369" uniqueCount="1146">
  <si>
    <t>部门（单位）
名称</t>
  </si>
  <si>
    <t xml:space="preserve">
</t>
  </si>
  <si>
    <t/>
  </si>
  <si>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</si>
  <si>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</si>
  <si>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</si>
  <si>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</si>
  <si>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</si>
  <si>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</si>
  <si>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</si>
  <si>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</si>
  <si>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</si>
  <si>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</si>
  <si>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</si>
  <si>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</si>
  <si>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</si>
  <si>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</si>
  <si>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</si>
  <si>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</si>
  <si>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</si>
  <si>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</si>
  <si>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</si>
  <si>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</si>
  <si>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</si>
  <si>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</si>
  <si>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</si>
  <si>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</si>
  <si>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</si>
  <si>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</si>
  <si>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</si>
  <si>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</si>
  <si>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</si>
  <si>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</si>
  <si>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</si>
  <si>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</si>
  <si>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</si>
  <si>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</si>
  <si>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</si>
  <si>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</si>
  <si>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</si>
  <si>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</si>
  <si>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</si>
  <si>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</si>
  <si>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</si>
  <si>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</si>
  <si>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</si>
  <si>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</si>
  <si>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</si>
  <si>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</si>
  <si>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</si>
  <si>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</si>
  <si>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</si>
  <si>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</si>
  <si>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</si>
  <si>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</si>
  <si>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</si>
  <si>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</si>
  <si>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</si>
  <si>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</si>
  <si>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</si>
  <si>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t>附表4-1</t>
  </si>
  <si>
    <t>预算01表 收支总表</t>
  </si>
  <si>
    <t>金额单位：万元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</si>
  <si>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</si>
  <si>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</si>
  <si>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</si>
  <si>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</si>
  <si>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</si>
  <si>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</si>
  <si>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</si>
  <si>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</si>
  <si>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</si>
  <si>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</si>
  <si>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</si>
  <si>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</si>
  <si>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</si>
  <si>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</si>
  <si>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</si>
  <si>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</si>
  <si>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</si>
  <si>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</si>
  <si>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</si>
  <si>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</si>
  <si>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</si>
  <si>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</si>
  <si>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</si>
  <si>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</si>
  <si>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</si>
  <si>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</si>
  <si>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</si>
  <si>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</si>
  <si>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</si>
  <si>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</si>
  <si>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</si>
  <si>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</si>
  <si>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</si>
  <si>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</si>
  <si>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</si>
  <si>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</si>
  <si>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</si>
  <si>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</si>
  <si>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</si>
  <si>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</si>
  <si>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</si>
  <si>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</si>
  <si>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</si>
  <si>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</si>
  <si>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</si>
  <si>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</si>
  <si>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</si>
  <si>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</si>
  <si>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</si>
  <si>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</si>
  <si>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</si>
  <si>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</si>
  <si>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</si>
  <si>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</si>
  <si>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</si>
  <si>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</si>
  <si>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</si>
  <si>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</si>
  <si>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</si>
  <si>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</si>
  <si>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</si>
  <si>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</si>
  <si>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</si>
  <si>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</si>
  <si>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</si>
  <si>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</si>
  <si>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</si>
  <si>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</si>
  <si>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</si>
  <si>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</si>
  <si>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</si>
  <si>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</si>
  <si>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</si>
  <si>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</si>
  <si>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</si>
  <si>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</si>
  <si>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</si>
  <si>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</si>
  <si>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</si>
  <si>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</si>
  <si>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</si>
  <si>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</si>
  <si>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</si>
  <si>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</si>
  <si>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</si>
  <si>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</si>
  <si>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</si>
  <si>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</si>
  <si>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</si>
  <si>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</si>
  <si>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</si>
  <si>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</si>
  <si>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</si>
  <si>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</si>
  <si>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</si>
  <si>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</si>
  <si>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</si>
  <si>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</si>
  <si>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</si>
  <si>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</si>
  <si>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</si>
  <si>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</si>
  <si>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</si>
  <si>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</si>
  <si>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</si>
  <si>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</si>
  <si>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</si>
  <si>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</si>
  <si>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</si>
  <si>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</si>
  <si>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部门（单位）名称</t>
  </si>
  <si>
    <t>总体资金情况（万元）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</si>
  <si>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</si>
  <si>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</si>
  <si>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</si>
  <si>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</si>
  <si>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</si>
  <si>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</si>
  <si>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</si>
  <si>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</si>
  <si>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</si>
  <si>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</si>
  <si>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</si>
  <si>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</si>
  <si>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</si>
  <si>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</si>
  <si>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</si>
  <si>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</si>
  <si>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</si>
  <si>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</si>
  <si>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</si>
  <si>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</si>
  <si>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</si>
  <si>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</si>
  <si>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</si>
  <si>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</si>
  <si>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</si>
  <si>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</si>
  <si>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</si>
  <si>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103</t>
  </si>
  <si>
    <r>
      <rPr>
        <sz val="11"/>
        <rFont val="宋体"/>
        <family val="3"/>
        <charset val="134"/>
      </rPr>
      <t>北京市门头沟区龙泉镇人民政府（部门）</t>
    </r>
  </si>
  <si>
    <t>103001</t>
  </si>
  <si>
    <r>
      <rPr>
        <sz val="11"/>
        <rFont val="宋体"/>
        <family val="3"/>
        <charset val="134"/>
      </rPr>
      <t>北京市门头沟区龙泉镇人民政府</t>
    </r>
  </si>
  <si>
    <r>
      <rPr>
        <sz val="11"/>
        <rFont val="宋体"/>
        <family val="3"/>
        <charset val="134"/>
      </rPr>
      <t>2010108-代表工作</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</si>
  <si>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</si>
  <si>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</si>
  <si>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2010199-其他人大事务支出</t>
    </r>
  </si>
  <si>
    <r>
      <rPr>
        <sz val="11"/>
        <rFont val="宋体"/>
        <family val="3"/>
        <charset val="134"/>
      </rPr>
      <t>50201-办公经费</t>
    </r>
  </si>
  <si>
    <r>
      <rPr>
        <sz val="11"/>
        <rFont val="宋体"/>
        <family val="3"/>
        <charset val="134"/>
      </rPr>
      <t>30201-办公费</t>
    </r>
  </si>
  <si>
    <r>
      <rPr>
        <sz val="11"/>
        <rFont val="宋体"/>
        <family val="3"/>
        <charset val="134"/>
      </rPr>
      <t>2010301-行政运行</t>
    </r>
  </si>
  <si>
    <r>
      <rPr>
        <sz val="11"/>
        <rFont val="宋体"/>
        <family val="3"/>
        <charset val="134"/>
      </rPr>
      <t>50101-工资奖金津补贴</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</si>
  <si>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</si>
  <si>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</si>
  <si>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</si>
  <si>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</si>
  <si>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</si>
  <si>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</si>
  <si>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</si>
  <si>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</si>
  <si>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</si>
  <si>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</si>
  <si>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</si>
  <si>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30205-水费</t>
    </r>
  </si>
  <si>
    <r>
      <rPr>
        <sz val="11"/>
        <rFont val="宋体"/>
        <family val="3"/>
        <charset val="134"/>
      </rPr>
      <t>30207-邮电费</t>
    </r>
  </si>
  <si>
    <r>
      <rPr>
        <sz val="11"/>
        <rFont val="宋体"/>
        <family val="3"/>
        <charset val="134"/>
      </rPr>
      <t>30208-取暖费</t>
    </r>
  </si>
  <si>
    <r>
      <rPr>
        <sz val="11"/>
        <rFont val="宋体"/>
        <family val="3"/>
        <charset val="134"/>
      </rPr>
      <t>30209-物业管理费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</si>
  <si>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</si>
  <si>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</si>
  <si>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</si>
  <si>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</si>
  <si>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</si>
  <si>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</si>
  <si>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</si>
  <si>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</si>
  <si>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</si>
  <si>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50209-维修（护）费</t>
    </r>
  </si>
  <si>
    <r>
      <rPr>
        <sz val="11"/>
        <rFont val="宋体"/>
        <family val="3"/>
        <charset val="134"/>
      </rPr>
      <t>30213-维修（护）费</t>
    </r>
  </si>
  <si>
    <r>
      <rPr>
        <sz val="11"/>
        <rFont val="宋体"/>
        <family val="3"/>
        <charset val="134"/>
      </rPr>
      <t>50901-社会福利和救助</t>
    </r>
  </si>
  <si>
    <r>
      <rPr>
        <sz val="11"/>
        <rFont val="宋体"/>
        <family val="3"/>
        <charset val="134"/>
      </rPr>
      <t>30305-生活补助</t>
    </r>
  </si>
  <si>
    <r>
      <rPr>
        <sz val="11"/>
        <rFont val="宋体"/>
        <family val="3"/>
        <charset val="134"/>
      </rPr>
      <t>50999-其他对个人和家庭补助</t>
    </r>
  </si>
  <si>
    <r>
      <rPr>
        <sz val="11"/>
        <rFont val="宋体"/>
        <family val="3"/>
        <charset val="134"/>
      </rPr>
      <t>2010302-一般行政管理事务</t>
    </r>
  </si>
  <si>
    <r>
      <rPr>
        <sz val="11"/>
        <rFont val="宋体"/>
        <family val="3"/>
        <charset val="134"/>
      </rPr>
      <t>50205-委托业务费</t>
    </r>
  </si>
  <si>
    <r>
      <rPr>
        <sz val="11"/>
        <rFont val="宋体"/>
        <family val="3"/>
        <charset val="134"/>
      </rPr>
      <t>30226-劳务费</t>
    </r>
  </si>
  <si>
    <r>
      <rPr>
        <sz val="11"/>
        <rFont val="宋体"/>
        <family val="3"/>
        <charset val="134"/>
      </rPr>
      <t>2010399-其他政府办公厅（室）及相关机构事务支出</t>
    </r>
  </si>
  <si>
    <r>
      <rPr>
        <sz val="11"/>
        <rFont val="宋体"/>
        <family val="3"/>
        <charset val="134"/>
      </rPr>
      <t>2011199-其他纪检监察事务支出</t>
    </r>
  </si>
  <si>
    <r>
      <rPr>
        <sz val="11"/>
        <rFont val="宋体"/>
        <family val="3"/>
        <charset val="134"/>
      </rPr>
      <t>2013202-一般行政管理事务</t>
    </r>
  </si>
  <si>
    <r>
      <rPr>
        <sz val="11"/>
        <rFont val="宋体"/>
        <family val="3"/>
        <charset val="134"/>
      </rPr>
      <t>2070109-群众文化</t>
    </r>
  </si>
  <si>
    <r>
      <rPr>
        <sz val="11"/>
        <rFont val="宋体"/>
        <family val="3"/>
        <charset val="134"/>
      </rPr>
      <t>2070199-其他文化和旅游支出</t>
    </r>
  </si>
  <si>
    <r>
      <rPr>
        <sz val="11"/>
        <rFont val="宋体"/>
        <family val="3"/>
        <charset val="134"/>
      </rPr>
      <t>2070206-历史名城与古迹</t>
    </r>
  </si>
  <si>
    <r>
      <rPr>
        <sz val="11"/>
        <rFont val="宋体"/>
        <family val="3"/>
        <charset val="134"/>
      </rPr>
      <t>50399-其他资本性支出</t>
    </r>
  </si>
  <si>
    <r>
      <rPr>
        <sz val="11"/>
        <rFont val="宋体"/>
        <family val="3"/>
        <charset val="134"/>
      </rPr>
      <t>31099-其他资本性支出</t>
    </r>
  </si>
  <si>
    <r>
      <rPr>
        <sz val="11"/>
        <rFont val="宋体"/>
        <family val="3"/>
        <charset val="134"/>
      </rPr>
      <t>2080208-基层政权建设和社区治理</t>
    </r>
  </si>
  <si>
    <r>
      <rPr>
        <sz val="11"/>
        <rFont val="宋体"/>
        <family val="3"/>
        <charset val="134"/>
      </rPr>
      <t>50199-其他工资福利支出</t>
    </r>
  </si>
  <si>
    <r>
      <rPr>
        <sz val="11"/>
        <rFont val="宋体"/>
        <family val="3"/>
        <charset val="134"/>
      </rPr>
      <t>2080299-其他民政管理事务支出</t>
    </r>
  </si>
  <si>
    <r>
      <rPr>
        <sz val="11"/>
        <rFont val="宋体"/>
        <family val="3"/>
        <charset val="134"/>
      </rPr>
      <t>2080501-行政单位离退休</t>
    </r>
  </si>
  <si>
    <r>
      <rPr>
        <sz val="11"/>
        <rFont val="宋体"/>
        <family val="3"/>
        <charset val="134"/>
      </rPr>
      <t>50905-离退休费</t>
    </r>
  </si>
  <si>
    <r>
      <rPr>
        <sz val="11"/>
        <rFont val="宋体"/>
        <family val="3"/>
        <charset val="134"/>
      </rPr>
      <t>30302-退休费</t>
    </r>
  </si>
  <si>
    <r>
      <rPr>
        <sz val="11"/>
        <rFont val="宋体"/>
        <family val="3"/>
        <charset val="134"/>
      </rPr>
      <t>2080705-公益性岗位补贴</t>
    </r>
  </si>
  <si>
    <r>
      <rPr>
        <sz val="11"/>
        <rFont val="宋体"/>
        <family val="3"/>
        <charset val="134"/>
      </rPr>
      <t>2080799-其他就业补助支出</t>
    </r>
  </si>
  <si>
    <r>
      <rPr>
        <sz val="11"/>
        <rFont val="宋体"/>
        <family val="3"/>
        <charset val="134"/>
      </rPr>
      <t>2080801-死亡抚恤</t>
    </r>
  </si>
  <si>
    <r>
      <rPr>
        <sz val="11"/>
        <rFont val="宋体"/>
        <family val="3"/>
        <charset val="134"/>
      </rPr>
      <t>30304-抚恤金</t>
    </r>
  </si>
  <si>
    <r>
      <rPr>
        <sz val="11"/>
        <rFont val="宋体"/>
        <family val="3"/>
        <charset val="134"/>
      </rPr>
      <t>2081099-其他社会福利支出</t>
    </r>
  </si>
  <si>
    <r>
      <rPr>
        <sz val="11"/>
        <rFont val="宋体"/>
        <family val="3"/>
        <charset val="134"/>
      </rPr>
      <t>2081199-其他残疾人事业支出</t>
    </r>
  </si>
  <si>
    <r>
      <rPr>
        <sz val="11"/>
        <rFont val="宋体"/>
        <family val="3"/>
        <charset val="134"/>
      </rPr>
      <t>2089999-其他社会保障和就业支出</t>
    </r>
  </si>
  <si>
    <r>
      <rPr>
        <sz val="11"/>
        <rFont val="宋体"/>
        <family val="3"/>
        <charset val="134"/>
      </rPr>
      <t>2100408-基本公共卫生服务</t>
    </r>
  </si>
  <si>
    <r>
      <rPr>
        <sz val="11"/>
        <rFont val="宋体"/>
        <family val="3"/>
        <charset val="134"/>
      </rPr>
      <t>2100410-突发公共卫生事件应急处理</t>
    </r>
  </si>
  <si>
    <r>
      <rPr>
        <sz val="11"/>
        <rFont val="宋体"/>
        <family val="3"/>
        <charset val="134"/>
      </rPr>
      <t>2100499-其他公共卫生支出</t>
    </r>
  </si>
  <si>
    <r>
      <rPr>
        <sz val="11"/>
        <rFont val="宋体"/>
        <family val="3"/>
        <charset val="134"/>
      </rPr>
      <t>2100799-其他计划生育事务支出</t>
    </r>
  </si>
  <si>
    <r>
      <rPr>
        <sz val="11"/>
        <rFont val="宋体"/>
        <family val="3"/>
        <charset val="134"/>
      </rPr>
      <t>30309-奖励金</t>
    </r>
  </si>
  <si>
    <r>
      <rPr>
        <sz val="11"/>
        <rFont val="宋体"/>
        <family val="3"/>
        <charset val="134"/>
      </rPr>
      <t>2110301-大气</t>
    </r>
  </si>
  <si>
    <r>
      <rPr>
        <sz val="11"/>
        <rFont val="宋体"/>
        <family val="3"/>
        <charset val="134"/>
      </rPr>
      <t>59999-其他支出</t>
    </r>
  </si>
  <si>
    <r>
      <rPr>
        <sz val="11"/>
        <rFont val="宋体"/>
        <family val="3"/>
        <charset val="134"/>
      </rPr>
      <t>39999-其他支出</t>
    </r>
  </si>
  <si>
    <r>
      <rPr>
        <sz val="11"/>
        <rFont val="宋体"/>
        <family val="3"/>
        <charset val="134"/>
      </rPr>
      <t>2120199-其他城乡社区管理事务支出</t>
    </r>
  </si>
  <si>
    <r>
      <rPr>
        <sz val="11"/>
        <rFont val="宋体"/>
        <family val="3"/>
        <charset val="134"/>
      </rPr>
      <t>50307-大型修缮</t>
    </r>
  </si>
  <si>
    <r>
      <rPr>
        <sz val="11"/>
        <rFont val="宋体"/>
        <family val="3"/>
        <charset val="134"/>
      </rPr>
      <t>31006-大型修缮</t>
    </r>
  </si>
  <si>
    <r>
      <rPr>
        <sz val="11"/>
        <rFont val="宋体"/>
        <family val="3"/>
        <charset val="134"/>
      </rPr>
      <t>2120399-其他城乡社区公共设施支出</t>
    </r>
  </si>
  <si>
    <r>
      <rPr>
        <sz val="11"/>
        <rFont val="宋体"/>
        <family val="3"/>
        <charset val="134"/>
      </rPr>
      <t>2120501-城乡社区环境卫生</t>
    </r>
  </si>
  <si>
    <r>
      <rPr>
        <sz val="11"/>
        <rFont val="宋体"/>
        <family val="3"/>
        <charset val="134"/>
      </rPr>
      <t>2129999-其他城乡社区支出</t>
    </r>
  </si>
  <si>
    <r>
      <rPr>
        <sz val="11"/>
        <rFont val="宋体"/>
        <family val="3"/>
        <charset val="134"/>
      </rPr>
      <t>2130122-农业生产发展</t>
    </r>
  </si>
  <si>
    <r>
      <rPr>
        <sz val="11"/>
        <rFont val="宋体"/>
        <family val="3"/>
        <charset val="134"/>
      </rPr>
      <t>2130199-其他农业农村支出</t>
    </r>
  </si>
  <si>
    <r>
      <rPr>
        <sz val="11"/>
        <rFont val="宋体"/>
        <family val="3"/>
        <charset val="134"/>
      </rPr>
      <t>2130207-森林资源管理</t>
    </r>
  </si>
  <si>
    <r>
      <rPr>
        <sz val="11"/>
        <rFont val="宋体"/>
        <family val="3"/>
        <charset val="134"/>
      </rPr>
      <t>2130209-森林生态效益补偿</t>
    </r>
  </si>
  <si>
    <r>
      <rPr>
        <sz val="11"/>
        <rFont val="宋体"/>
        <family val="3"/>
        <charset val="134"/>
      </rPr>
      <t>2130211-动植物保护</t>
    </r>
  </si>
  <si>
    <r>
      <rPr>
        <sz val="11"/>
        <rFont val="宋体"/>
        <family val="3"/>
        <charset val="134"/>
      </rPr>
      <t>2130234-林业草原防灾减灾</t>
    </r>
  </si>
  <si>
    <r>
      <rPr>
        <sz val="11"/>
        <rFont val="宋体"/>
        <family val="3"/>
        <charset val="134"/>
      </rPr>
      <t>2130299-其他林业和草原支出</t>
    </r>
  </si>
  <si>
    <r>
      <rPr>
        <sz val="11"/>
        <rFont val="宋体"/>
        <family val="3"/>
        <charset val="134"/>
      </rPr>
      <t>50302-基础设施建设</t>
    </r>
  </si>
  <si>
    <r>
      <rPr>
        <sz val="11"/>
        <rFont val="宋体"/>
        <family val="3"/>
        <charset val="134"/>
      </rPr>
      <t>31005-基础设施建设</t>
    </r>
  </si>
  <si>
    <r>
      <rPr>
        <sz val="11"/>
        <rFont val="宋体"/>
        <family val="3"/>
        <charset val="134"/>
      </rPr>
      <t>2130306-水利工程运行与维护</t>
    </r>
  </si>
  <si>
    <r>
      <rPr>
        <sz val="11"/>
        <rFont val="宋体"/>
        <family val="3"/>
        <charset val="134"/>
      </rPr>
      <t>2130399-其他水利支出</t>
    </r>
  </si>
  <si>
    <r>
      <rPr>
        <sz val="11"/>
        <rFont val="宋体"/>
        <family val="3"/>
        <charset val="134"/>
      </rPr>
      <t>2130701-对村级公益事业建设的补助</t>
    </r>
  </si>
  <si>
    <r>
      <rPr>
        <sz val="11"/>
        <rFont val="宋体"/>
        <family val="3"/>
        <charset val="134"/>
      </rPr>
      <t>2140206-铁路安全</t>
    </r>
  </si>
  <si>
    <r>
      <rPr>
        <sz val="11"/>
        <rFont val="宋体"/>
        <family val="3"/>
        <charset val="134"/>
      </rPr>
      <t>2230105-国有企业退休人员社会化管理补助支出</t>
    </r>
  </si>
  <si>
    <r>
      <rPr>
        <sz val="11"/>
        <rFont val="宋体"/>
        <family val="3"/>
        <charset val="134"/>
      </rPr>
      <t>2240104-灾害风险防治</t>
    </r>
  </si>
  <si>
    <r>
      <rPr>
        <sz val="11"/>
        <rFont val="宋体"/>
        <family val="3"/>
        <charset val="134"/>
      </rPr>
      <t>103001-北京市门头沟区龙泉镇人民政府</t>
    </r>
  </si>
  <si>
    <r>
      <rPr>
        <sz val="11"/>
        <rFont val="宋体"/>
        <family val="3"/>
        <charset val="134"/>
      </rPr>
      <t>1-行政单位</t>
    </r>
  </si>
  <si>
    <r>
      <rPr>
        <sz val="11"/>
        <rFont val="宋体"/>
        <family val="3"/>
        <charset val="134"/>
      </rPr>
      <t>C-服务</t>
    </r>
  </si>
  <si>
    <t>2140206</t>
  </si>
  <si>
    <r>
      <rPr>
        <sz val="11"/>
        <rFont val="宋体"/>
        <family val="3"/>
        <charset val="134"/>
      </rPr>
      <t>铁路安全</t>
    </r>
  </si>
  <si>
    <t>2080208</t>
  </si>
  <si>
    <r>
      <rPr>
        <sz val="11"/>
        <rFont val="宋体"/>
        <family val="3"/>
        <charset val="134"/>
      </rPr>
      <t>基层政权建设和社区治理</t>
    </r>
  </si>
  <si>
    <t>2010301</t>
  </si>
  <si>
    <r>
      <rPr>
        <sz val="11"/>
        <rFont val="宋体"/>
        <family val="3"/>
        <charset val="134"/>
      </rPr>
      <t>行政运行</t>
    </r>
  </si>
  <si>
    <t>2010199</t>
  </si>
  <si>
    <r>
      <rPr>
        <sz val="11"/>
        <rFont val="宋体"/>
        <family val="3"/>
        <charset val="134"/>
      </rPr>
      <t>其他人大事务支出</t>
    </r>
  </si>
  <si>
    <t>2130399</t>
  </si>
  <si>
    <r>
      <rPr>
        <sz val="11"/>
        <rFont val="宋体"/>
        <family val="3"/>
        <charset val="134"/>
      </rPr>
      <t>其他水利支出</t>
    </r>
  </si>
  <si>
    <t>2130299</t>
  </si>
  <si>
    <r>
      <rPr>
        <sz val="11"/>
        <rFont val="宋体"/>
        <family val="3"/>
        <charset val="134"/>
      </rPr>
      <t>其他林业和草原支出</t>
    </r>
  </si>
  <si>
    <t>2130122</t>
  </si>
  <si>
    <r>
      <rPr>
        <sz val="11"/>
        <rFont val="宋体"/>
        <family val="3"/>
        <charset val="134"/>
      </rPr>
      <t>农业生产发展</t>
    </r>
  </si>
  <si>
    <t>2100499</t>
  </si>
  <si>
    <r>
      <rPr>
        <sz val="11"/>
        <rFont val="宋体"/>
        <family val="3"/>
        <charset val="134"/>
      </rPr>
      <t>其他公共卫生支出</t>
    </r>
  </si>
  <si>
    <t>2130199</t>
  </si>
  <si>
    <r>
      <rPr>
        <sz val="11"/>
        <rFont val="宋体"/>
        <family val="3"/>
        <charset val="134"/>
      </rPr>
      <t>其他农业农村支出</t>
    </r>
  </si>
  <si>
    <t>2013202</t>
  </si>
  <si>
    <r>
      <rPr>
        <sz val="11"/>
        <rFont val="宋体"/>
        <family val="3"/>
        <charset val="134"/>
      </rPr>
      <t>一般行政管理事务</t>
    </r>
  </si>
  <si>
    <t>2080799</t>
  </si>
  <si>
    <r>
      <rPr>
        <sz val="11"/>
        <rFont val="宋体"/>
        <family val="3"/>
        <charset val="134"/>
      </rPr>
      <t>其他就业补助支出</t>
    </r>
  </si>
  <si>
    <t>2080501</t>
  </si>
  <si>
    <r>
      <rPr>
        <sz val="11"/>
        <rFont val="宋体"/>
        <family val="3"/>
        <charset val="134"/>
      </rPr>
      <t>行政单位离退休</t>
    </r>
  </si>
  <si>
    <t>2010302</t>
  </si>
  <si>
    <t>2081199</t>
  </si>
  <si>
    <r>
      <rPr>
        <sz val="11"/>
        <rFont val="宋体"/>
        <family val="3"/>
        <charset val="134"/>
      </rPr>
      <t>其他残疾人事业支出</t>
    </r>
  </si>
  <si>
    <t>2070109</t>
  </si>
  <si>
    <r>
      <rPr>
        <sz val="11"/>
        <rFont val="宋体"/>
        <family val="3"/>
        <charset val="134"/>
      </rPr>
      <t>群众文化</t>
    </r>
  </si>
  <si>
    <t>2120199</t>
  </si>
  <si>
    <r>
      <rPr>
        <sz val="11"/>
        <rFont val="宋体"/>
        <family val="3"/>
        <charset val="134"/>
      </rPr>
      <t>其他城乡社区管理事务支出</t>
    </r>
  </si>
  <si>
    <t>2080705</t>
  </si>
  <si>
    <r>
      <rPr>
        <sz val="11"/>
        <rFont val="宋体"/>
        <family val="3"/>
        <charset val="134"/>
      </rPr>
      <t>公益性岗位补贴</t>
    </r>
  </si>
  <si>
    <t>2080299</t>
  </si>
  <si>
    <r>
      <rPr>
        <sz val="11"/>
        <rFont val="宋体"/>
        <family val="3"/>
        <charset val="134"/>
      </rPr>
      <t>其他民政管理事务支出</t>
    </r>
  </si>
  <si>
    <t>2130211</t>
  </si>
  <si>
    <r>
      <rPr>
        <sz val="11"/>
        <rFont val="宋体"/>
        <family val="3"/>
        <charset val="134"/>
      </rPr>
      <t>动植物保护</t>
    </r>
  </si>
  <si>
    <t>2011199</t>
  </si>
  <si>
    <r>
      <rPr>
        <sz val="11"/>
        <rFont val="宋体"/>
        <family val="3"/>
        <charset val="134"/>
      </rPr>
      <t>其他纪检监察事务支出</t>
    </r>
  </si>
  <si>
    <t>2130701</t>
  </si>
  <si>
    <r>
      <rPr>
        <sz val="11"/>
        <rFont val="宋体"/>
        <family val="3"/>
        <charset val="134"/>
      </rPr>
      <t>对村级公益事业建设的补助</t>
    </r>
  </si>
  <si>
    <t>2100408</t>
  </si>
  <si>
    <r>
      <rPr>
        <sz val="11"/>
        <rFont val="宋体"/>
        <family val="3"/>
        <charset val="134"/>
      </rPr>
      <t>基本公共卫生服务</t>
    </r>
  </si>
  <si>
    <t>2081099</t>
  </si>
  <si>
    <r>
      <rPr>
        <sz val="11"/>
        <rFont val="宋体"/>
        <family val="3"/>
        <charset val="134"/>
      </rPr>
      <t>其他社会福利支出</t>
    </r>
  </si>
  <si>
    <t>2070199</t>
  </si>
  <si>
    <r>
      <rPr>
        <sz val="11"/>
        <rFont val="宋体"/>
        <family val="3"/>
        <charset val="134"/>
      </rPr>
      <t>其他文化和旅游支出</t>
    </r>
  </si>
  <si>
    <t>2100799</t>
  </si>
  <si>
    <r>
      <rPr>
        <sz val="11"/>
        <rFont val="宋体"/>
        <family val="3"/>
        <charset val="134"/>
      </rPr>
      <t>其他计划生育事务支出</t>
    </r>
  </si>
  <si>
    <t>2130207</t>
  </si>
  <si>
    <r>
      <rPr>
        <sz val="11"/>
        <rFont val="宋体"/>
        <family val="3"/>
        <charset val="134"/>
      </rPr>
      <t>森林资源管理</t>
    </r>
  </si>
  <si>
    <t>2120501</t>
  </si>
  <si>
    <r>
      <rPr>
        <sz val="11"/>
        <rFont val="宋体"/>
        <family val="3"/>
        <charset val="134"/>
      </rPr>
      <t>城乡社区环境卫生</t>
    </r>
  </si>
  <si>
    <t>2110301</t>
  </si>
  <si>
    <r>
      <rPr>
        <sz val="11"/>
        <rFont val="宋体"/>
        <family val="3"/>
        <charset val="134"/>
      </rPr>
      <t>大气</t>
    </r>
  </si>
  <si>
    <t>2089999</t>
  </si>
  <si>
    <r>
      <rPr>
        <sz val="11"/>
        <rFont val="宋体"/>
        <family val="3"/>
        <charset val="134"/>
      </rPr>
      <t>其他社会保障和就业支出</t>
    </r>
  </si>
  <si>
    <r>
      <rPr>
        <sz val="11"/>
        <rFont val="宋体"/>
        <family val="3"/>
        <charset val="134"/>
      </rPr>
      <t>文化中心运营活动服务</t>
    </r>
  </si>
  <si>
    <r>
      <rPr>
        <sz val="11"/>
        <rFont val="宋体"/>
        <family val="3"/>
        <charset val="134"/>
      </rPr>
      <t>01-基本公共服务</t>
    </r>
  </si>
  <si>
    <r>
      <rPr>
        <sz val="11"/>
        <rFont val="宋体"/>
        <family val="3"/>
        <charset val="134"/>
      </rPr>
      <t>0114-文化</t>
    </r>
  </si>
  <si>
    <r>
      <rPr>
        <sz val="11"/>
        <rFont val="宋体"/>
        <family val="3"/>
        <charset val="134"/>
      </rPr>
      <t>文化建设及活动</t>
    </r>
  </si>
  <si>
    <r>
      <rPr>
        <sz val="11"/>
        <rFont val="宋体"/>
        <family val="3"/>
        <charset val="134"/>
      </rPr>
      <t>207-文化旅游体育与传媒支出</t>
    </r>
  </si>
  <si>
    <t>北京市门头沟区龙泉镇人民政府（部门）</t>
  </si>
  <si>
    <r>
      <rPr>
        <sz val="11"/>
        <rFont val="宋体"/>
        <family val="3"/>
        <charset val="134"/>
      </rPr>
      <t>2022年财政预算按照体系化工作要求，重点保障了党建工作、社会综治维稳、民生保障、社会建设、生态建设以及经济建设、产业发展管理、农村经济管理、应急保障等各项工作体系资金需求。按照区对镇财政管理体制改革要求和区财政预算批准情况，完成2022年支出任务。</t>
    </r>
  </si>
  <si>
    <r>
      <rPr>
        <sz val="11"/>
        <rFont val="宋体"/>
        <family val="3"/>
        <charset val="134"/>
      </rPr>
      <t>社会保障和就业</t>
    </r>
  </si>
  <si>
    <r>
      <rPr>
        <sz val="11"/>
        <rFont val="宋体"/>
        <family val="3"/>
        <charset val="134"/>
      </rPr>
      <t>满意度指标服务对象满意度指标救助群体满意度</t>
    </r>
  </si>
  <si>
    <r>
      <rPr>
        <sz val="11"/>
        <rFont val="宋体"/>
        <family val="3"/>
        <charset val="134"/>
      </rPr>
      <t>≥</t>
    </r>
  </si>
  <si>
    <r>
      <rPr>
        <sz val="11"/>
        <rFont val="宋体"/>
        <family val="3"/>
        <charset val="134"/>
      </rPr>
      <t>95</t>
    </r>
  </si>
  <si>
    <r>
      <rPr>
        <sz val="11"/>
        <rFont val="宋体"/>
        <family val="3"/>
        <charset val="134"/>
      </rPr>
      <t>%</t>
    </r>
  </si>
  <si>
    <r>
      <rPr>
        <sz val="11"/>
        <rFont val="宋体"/>
        <family val="3"/>
        <charset val="134"/>
      </rPr>
      <t>组织管理与保障</t>
    </r>
  </si>
  <si>
    <r>
      <rPr>
        <sz val="11"/>
        <rFont val="宋体"/>
        <family val="3"/>
        <charset val="134"/>
      </rPr>
      <t>满意度指标服务对象满意度指标村、居干部满意度</t>
    </r>
  </si>
  <si>
    <r>
      <rPr>
        <sz val="11"/>
        <rFont val="宋体"/>
        <family val="3"/>
        <charset val="134"/>
      </rPr>
      <t>民兵工作</t>
    </r>
  </si>
  <si>
    <r>
      <rPr>
        <sz val="11"/>
        <rFont val="宋体"/>
        <family val="3"/>
        <charset val="134"/>
      </rPr>
      <t>产出指标数量指标完成征兵指标</t>
    </r>
  </si>
  <si>
    <r>
      <rPr>
        <sz val="11"/>
        <rFont val="宋体"/>
        <family val="3"/>
        <charset val="134"/>
      </rPr>
      <t>＝</t>
    </r>
  </si>
  <si>
    <r>
      <rPr>
        <sz val="11"/>
        <rFont val="宋体"/>
        <family val="3"/>
        <charset val="134"/>
      </rPr>
      <t>100</t>
    </r>
  </si>
  <si>
    <r>
      <rPr>
        <sz val="11"/>
        <rFont val="宋体"/>
        <family val="3"/>
        <charset val="134"/>
      </rPr>
      <t>教科文卫事业</t>
    </r>
  </si>
  <si>
    <r>
      <rPr>
        <sz val="11"/>
        <rFont val="宋体"/>
        <family val="3"/>
        <charset val="134"/>
      </rPr>
      <t>产出指标质量指标计划生育补贴足额发放</t>
    </r>
  </si>
  <si>
    <r>
      <rPr>
        <sz val="11"/>
        <rFont val="宋体"/>
        <family val="3"/>
        <charset val="134"/>
      </rPr>
      <t>社会治安综合治理</t>
    </r>
  </si>
  <si>
    <r>
      <rPr>
        <sz val="11"/>
        <rFont val="宋体"/>
        <family val="3"/>
        <charset val="134"/>
      </rPr>
      <t>效益指标社会效益指标保障辖区安全</t>
    </r>
  </si>
  <si>
    <r>
      <rPr>
        <sz val="11"/>
        <rFont val="宋体"/>
        <family val="3"/>
        <charset val="134"/>
      </rPr>
      <t>综合行政管理</t>
    </r>
  </si>
  <si>
    <r>
      <rPr>
        <sz val="11"/>
        <rFont val="宋体"/>
        <family val="3"/>
        <charset val="134"/>
      </rPr>
      <t>效益指标可持续影响指标保障机关正常运行</t>
    </r>
  </si>
  <si>
    <r>
      <rPr>
        <sz val="11"/>
        <rFont val="宋体"/>
        <family val="3"/>
        <charset val="134"/>
      </rPr>
      <t>机关及基层党建</t>
    </r>
  </si>
  <si>
    <r>
      <rPr>
        <sz val="11"/>
        <rFont val="宋体"/>
        <family val="3"/>
        <charset val="134"/>
      </rPr>
      <t>产出指标数量指标基层党员</t>
    </r>
  </si>
  <si>
    <r>
      <rPr>
        <sz val="11"/>
        <rFont val="宋体"/>
        <family val="3"/>
        <charset val="134"/>
      </rPr>
      <t>2285</t>
    </r>
  </si>
  <si>
    <r>
      <rPr>
        <sz val="11"/>
        <rFont val="宋体"/>
        <family val="3"/>
        <charset val="134"/>
      </rPr>
      <t>人</t>
    </r>
  </si>
  <si>
    <r>
      <rPr>
        <sz val="11"/>
        <rFont val="宋体"/>
        <family val="3"/>
        <charset val="134"/>
      </rPr>
      <t>产出指标数量指标村、居个数</t>
    </r>
  </si>
  <si>
    <r>
      <rPr>
        <sz val="11"/>
        <rFont val="宋体"/>
        <family val="3"/>
        <charset val="134"/>
      </rPr>
      <t>49</t>
    </r>
  </si>
  <si>
    <r>
      <rPr>
        <sz val="11"/>
        <rFont val="宋体"/>
        <family val="3"/>
        <charset val="134"/>
      </rPr>
      <t>个</t>
    </r>
  </si>
  <si>
    <r>
      <rPr>
        <sz val="11"/>
        <rFont val="宋体"/>
        <family val="3"/>
        <charset val="134"/>
      </rPr>
      <t>市政市容管理</t>
    </r>
  </si>
  <si>
    <r>
      <rPr>
        <sz val="11"/>
        <rFont val="宋体"/>
        <family val="3"/>
        <charset val="134"/>
      </rPr>
      <t>产出指标质量指标做好垃圾分类工作</t>
    </r>
  </si>
  <si>
    <r>
      <rPr>
        <sz val="11"/>
        <rFont val="宋体"/>
        <family val="3"/>
        <charset val="134"/>
      </rPr>
      <t>定性</t>
    </r>
  </si>
  <si>
    <r>
      <rPr>
        <sz val="11"/>
        <rFont val="宋体"/>
        <family val="3"/>
        <charset val="134"/>
      </rPr>
      <t>高中低</t>
    </r>
  </si>
  <si>
    <r>
      <rPr>
        <sz val="11"/>
        <rFont val="宋体"/>
        <family val="3"/>
        <charset val="134"/>
      </rPr>
      <t>效益指标社会效益指标提高辖区卫生环境</t>
    </r>
  </si>
  <si>
    <r>
      <rPr>
        <sz val="11"/>
        <rFont val="宋体"/>
        <family val="3"/>
        <charset val="134"/>
      </rPr>
      <t>安全事务管理</t>
    </r>
  </si>
  <si>
    <r>
      <rPr>
        <sz val="11"/>
        <rFont val="宋体"/>
        <family val="3"/>
        <charset val="134"/>
      </rPr>
      <t>效益指标社会效益指标做好辖区防汛、防火工作</t>
    </r>
  </si>
  <si>
    <r>
      <rPr>
        <sz val="11"/>
        <rFont val="宋体"/>
        <family val="3"/>
        <charset val="134"/>
      </rPr>
      <t>生态文明建设</t>
    </r>
  </si>
  <si>
    <r>
      <rPr>
        <sz val="11"/>
        <rFont val="宋体"/>
        <family val="3"/>
        <charset val="134"/>
      </rPr>
      <t>效益指标生态效益指标促进生态环境</t>
    </r>
  </si>
  <si>
    <t>（2022年度）</t>
    <phoneticPr fontId="13" type="noConversion"/>
  </si>
  <si>
    <t>103001-北京市门头沟区龙泉镇人民政府</t>
  </si>
  <si>
    <t>11010922T000000465522-文明农村人居环境综合考评奖励项目</t>
  </si>
  <si>
    <t>31-部门项目</t>
  </si>
  <si>
    <t>杨杰</t>
  </si>
  <si>
    <t>69839464</t>
  </si>
  <si>
    <r>
      <rPr>
        <sz val="11"/>
        <rFont val="宋体"/>
        <family val="3"/>
        <charset val="134"/>
      </rPr>
      <t>通过建立农村人居环境长效保持奖惩机制，带动村级开展农村人居环境整治积极性，确保农村人居环境干净整洁。</t>
    </r>
  </si>
  <si>
    <r>
      <rPr>
        <sz val="11"/>
        <rFont val="宋体"/>
        <family val="3"/>
        <charset val="134"/>
      </rPr>
      <t>效益指标</t>
    </r>
  </si>
  <si>
    <r>
      <rPr>
        <sz val="11"/>
        <rFont val="宋体"/>
        <family val="3"/>
        <charset val="134"/>
      </rPr>
      <t>可持续影响指标</t>
    </r>
  </si>
  <si>
    <r>
      <rPr>
        <sz val="11"/>
        <rFont val="宋体"/>
        <family val="3"/>
        <charset val="134"/>
      </rPr>
      <t>村庄环境提升程度</t>
    </r>
  </si>
  <si>
    <t>优良中低差</t>
  </si>
  <si>
    <t>其他</t>
  </si>
  <si>
    <t>正向指标</t>
  </si>
  <si>
    <r>
      <rPr>
        <sz val="11"/>
        <rFont val="宋体"/>
        <family val="3"/>
        <charset val="134"/>
      </rPr>
      <t>满意度指标</t>
    </r>
  </si>
  <si>
    <r>
      <rPr>
        <sz val="11"/>
        <rFont val="宋体"/>
        <family val="3"/>
        <charset val="134"/>
      </rPr>
      <t>服务对象满意度指标</t>
    </r>
  </si>
  <si>
    <r>
      <rPr>
        <sz val="11"/>
        <rFont val="宋体"/>
        <family val="3"/>
        <charset val="134"/>
      </rPr>
      <t>村民满意度</t>
    </r>
  </si>
  <si>
    <t>85</t>
  </si>
  <si>
    <t>‰</t>
  </si>
  <si>
    <r>
      <rPr>
        <sz val="11"/>
        <rFont val="宋体"/>
        <family val="3"/>
        <charset val="134"/>
      </rPr>
      <t>产出指标</t>
    </r>
  </si>
  <si>
    <r>
      <rPr>
        <sz val="11"/>
        <rFont val="宋体"/>
        <family val="3"/>
        <charset val="134"/>
      </rPr>
      <t>质量指标</t>
    </r>
  </si>
  <si>
    <r>
      <rPr>
        <sz val="11"/>
        <rFont val="宋体"/>
        <family val="3"/>
        <charset val="134"/>
      </rPr>
      <t>奖励标准（排名））</t>
    </r>
  </si>
  <si>
    <t>118</t>
  </si>
  <si>
    <t>名</t>
  </si>
  <si>
    <r>
      <rPr>
        <sz val="11"/>
        <rFont val="宋体"/>
        <family val="3"/>
        <charset val="134"/>
      </rPr>
      <t>时效指标</t>
    </r>
  </si>
  <si>
    <r>
      <rPr>
        <sz val="11"/>
        <rFont val="宋体"/>
        <family val="3"/>
        <charset val="134"/>
      </rPr>
      <t>年</t>
    </r>
  </si>
  <si>
    <t>年</t>
  </si>
  <si>
    <r>
      <rPr>
        <sz val="11"/>
        <rFont val="宋体"/>
        <family val="3"/>
        <charset val="134"/>
      </rPr>
      <t>数量指标</t>
    </r>
  </si>
  <si>
    <r>
      <rPr>
        <sz val="11"/>
        <rFont val="宋体"/>
        <family val="3"/>
        <charset val="134"/>
      </rPr>
      <t>奖励对象</t>
    </r>
  </si>
  <si>
    <t>5</t>
  </si>
  <si>
    <t>个</t>
  </si>
  <si>
    <r>
      <rPr>
        <sz val="11"/>
        <rFont val="宋体"/>
        <family val="3"/>
        <charset val="134"/>
      </rPr>
      <t>成本指标</t>
    </r>
  </si>
  <si>
    <r>
      <rPr>
        <sz val="11"/>
        <rFont val="宋体"/>
        <family val="3"/>
        <charset val="134"/>
      </rPr>
      <t>预算控制数</t>
    </r>
  </si>
  <si>
    <r>
      <rPr>
        <sz val="11"/>
        <rFont val="宋体"/>
        <family val="3"/>
        <charset val="134"/>
      </rPr>
      <t>≤</t>
    </r>
  </si>
  <si>
    <t>418800</t>
  </si>
  <si>
    <t>元</t>
  </si>
  <si>
    <t>反向指标</t>
  </si>
  <si>
    <t>11010922T000000467737-门城新城滨河森林公园租地费项目</t>
  </si>
  <si>
    <t>范晓磊</t>
  </si>
  <si>
    <t>69839453</t>
  </si>
  <si>
    <r>
      <rPr>
        <sz val="11"/>
        <rFont val="宋体"/>
        <family val="3"/>
        <charset val="134"/>
      </rPr>
      <t>根据区政府对门绿文【2011】222号的批示、门政会[2013]112号，新城滨河森林公园涉及租用龙泉镇赵家洼村637亩；共计63.7万元。按期拨付资金。</t>
    </r>
  </si>
  <si>
    <r>
      <rPr>
        <sz val="11"/>
        <rFont val="宋体"/>
        <family val="3"/>
        <charset val="134"/>
      </rPr>
      <t>按期支付</t>
    </r>
  </si>
  <si>
    <t>100</t>
  </si>
  <si>
    <t>%</t>
  </si>
  <si>
    <t>637000</t>
  </si>
  <si>
    <r>
      <rPr>
        <sz val="11"/>
        <rFont val="宋体"/>
        <family val="3"/>
        <charset val="134"/>
      </rPr>
      <t>生态效益指标</t>
    </r>
  </si>
  <si>
    <r>
      <rPr>
        <sz val="11"/>
        <rFont val="宋体"/>
        <family val="3"/>
        <charset val="134"/>
      </rPr>
      <t>提升环境</t>
    </r>
  </si>
  <si>
    <r>
      <rPr>
        <sz val="11"/>
        <rFont val="宋体"/>
        <family val="3"/>
        <charset val="134"/>
      </rPr>
      <t>生活环境</t>
    </r>
  </si>
  <si>
    <r>
      <rPr>
        <sz val="11"/>
        <rFont val="宋体"/>
        <family val="3"/>
        <charset val="134"/>
      </rPr>
      <t>村满意度</t>
    </r>
  </si>
  <si>
    <t>95</t>
  </si>
  <si>
    <r>
      <rPr>
        <sz val="11"/>
        <rFont val="宋体"/>
        <family val="3"/>
        <charset val="134"/>
      </rPr>
      <t>租地面积</t>
    </r>
  </si>
  <si>
    <t>637</t>
  </si>
  <si>
    <t>亩</t>
  </si>
  <si>
    <t>11010922T000000467806-一、城乡基层党组织服务群众经费</t>
  </si>
  <si>
    <t>史红菊</t>
  </si>
  <si>
    <t>69839457</t>
  </si>
  <si>
    <r>
      <rPr>
        <sz val="11"/>
        <rFont val="宋体"/>
        <family val="3"/>
        <charset val="134"/>
      </rPr>
      <t>保障基层党组织正常开展群众活动，解决群众合理诉求。</t>
    </r>
  </si>
  <si>
    <t>1320</t>
  </si>
  <si>
    <t>万元</t>
  </si>
  <si>
    <r>
      <rPr>
        <sz val="11"/>
        <rFont val="宋体"/>
        <family val="3"/>
        <charset val="134"/>
      </rPr>
      <t>村居</t>
    </r>
  </si>
  <si>
    <t>33</t>
  </si>
  <si>
    <r>
      <rPr>
        <sz val="11"/>
        <rFont val="宋体"/>
        <family val="3"/>
        <charset val="134"/>
      </rPr>
      <t>社会效益指标</t>
    </r>
  </si>
  <si>
    <r>
      <rPr>
        <sz val="11"/>
        <rFont val="宋体"/>
        <family val="3"/>
        <charset val="134"/>
      </rPr>
      <t>社会影响力</t>
    </r>
  </si>
  <si>
    <r>
      <rPr>
        <sz val="11"/>
        <rFont val="宋体"/>
        <family val="3"/>
        <charset val="134"/>
      </rPr>
      <t>村居满意度</t>
    </r>
  </si>
  <si>
    <t>90</t>
  </si>
  <si>
    <r>
      <rPr>
        <sz val="11"/>
        <rFont val="宋体"/>
        <family val="3"/>
        <charset val="134"/>
      </rPr>
      <t>覆盖</t>
    </r>
  </si>
  <si>
    <r>
      <rPr>
        <sz val="11"/>
        <rFont val="宋体"/>
        <family val="3"/>
        <charset val="134"/>
      </rPr>
      <t>村居群众生活条件</t>
    </r>
  </si>
  <si>
    <t>11010922T000000467810-一、基层党建工作经费（党建助理员）</t>
  </si>
  <si>
    <r>
      <rPr>
        <sz val="11"/>
        <rFont val="宋体"/>
        <family val="3"/>
        <charset val="134"/>
      </rPr>
      <t>党建助理员在镇党委领导下，按照“两学一做”常态化制度化和党支部规范化建设工作要求，协助村党组织开展工作。</t>
    </r>
  </si>
  <si>
    <r>
      <rPr>
        <sz val="11"/>
        <rFont val="宋体"/>
        <family val="3"/>
        <charset val="134"/>
      </rPr>
      <t>助理员满意度</t>
    </r>
  </si>
  <si>
    <t>人次</t>
  </si>
  <si>
    <r>
      <rPr>
        <sz val="11"/>
        <rFont val="宋体"/>
        <family val="3"/>
        <charset val="134"/>
      </rPr>
      <t>提升基层党建工作</t>
    </r>
  </si>
  <si>
    <r>
      <rPr>
        <sz val="11"/>
        <rFont val="宋体"/>
        <family val="3"/>
        <charset val="134"/>
      </rPr>
      <t>2022年</t>
    </r>
  </si>
  <si>
    <r>
      <rPr>
        <sz val="11"/>
        <rFont val="宋体"/>
        <family val="3"/>
        <charset val="134"/>
      </rPr>
      <t>1401627.36</t>
    </r>
  </si>
  <si>
    <t>1401627.36</t>
  </si>
  <si>
    <t>元/年</t>
  </si>
  <si>
    <r>
      <rPr>
        <sz val="11"/>
        <rFont val="宋体"/>
        <family val="3"/>
        <charset val="134"/>
      </rPr>
      <t>19</t>
    </r>
  </si>
  <si>
    <t>19</t>
  </si>
  <si>
    <t>人数</t>
  </si>
  <si>
    <t>11010922T000000467812-一、基层党组织党建活动经费（党员活动经费）</t>
  </si>
  <si>
    <r>
      <rPr>
        <sz val="11"/>
        <rFont val="宋体"/>
        <family val="3"/>
        <charset val="134"/>
      </rPr>
      <t>进一步增强党组织活力，为开展党员活动提供资金保障</t>
    </r>
  </si>
  <si>
    <t>694500</t>
  </si>
  <si>
    <r>
      <rPr>
        <sz val="11"/>
        <rFont val="宋体"/>
        <family val="3"/>
        <charset val="134"/>
      </rPr>
      <t>基层党员满意度</t>
    </r>
  </si>
  <si>
    <r>
      <rPr>
        <sz val="11"/>
        <rFont val="宋体"/>
        <family val="3"/>
        <charset val="134"/>
      </rPr>
      <t>基层党员</t>
    </r>
  </si>
  <si>
    <t>2285</t>
  </si>
  <si>
    <t>人</t>
  </si>
  <si>
    <r>
      <rPr>
        <sz val="11"/>
        <rFont val="宋体"/>
        <family val="3"/>
        <charset val="134"/>
      </rPr>
      <t>党员组织活力</t>
    </r>
  </si>
  <si>
    <t>11010922T000000467826-三、严重精神障碍患者监护人看护管理补贴</t>
  </si>
  <si>
    <t>贾栋</t>
  </si>
  <si>
    <t>69839480</t>
  </si>
  <si>
    <r>
      <rPr>
        <sz val="11"/>
        <rFont val="宋体"/>
        <family val="3"/>
        <charset val="134"/>
      </rPr>
      <t>督促监护人对重症精神障碍患者认真监督看管，防止其肇事肇祸。</t>
    </r>
  </si>
  <si>
    <r>
      <rPr>
        <sz val="11"/>
        <rFont val="宋体"/>
        <family val="3"/>
        <charset val="134"/>
      </rPr>
      <t>全年</t>
    </r>
  </si>
  <si>
    <r>
      <rPr>
        <sz val="11"/>
        <rFont val="宋体"/>
        <family val="3"/>
        <charset val="134"/>
      </rPr>
      <t>看管</t>
    </r>
  </si>
  <si>
    <t>好坏</t>
  </si>
  <si>
    <r>
      <rPr>
        <sz val="11"/>
        <rFont val="宋体"/>
        <family val="3"/>
        <charset val="134"/>
      </rPr>
      <t>监护人</t>
    </r>
  </si>
  <si>
    <t>130</t>
  </si>
  <si>
    <r>
      <rPr>
        <sz val="11"/>
        <rFont val="宋体"/>
        <family val="3"/>
        <charset val="134"/>
      </rPr>
      <t>监督看管精神病患者</t>
    </r>
  </si>
  <si>
    <t>312000</t>
  </si>
  <si>
    <t>11010922T000000467828-三、镇人大代表活动经费</t>
  </si>
  <si>
    <t xml:space="preserve">王小燕  </t>
  </si>
  <si>
    <t>69839465</t>
  </si>
  <si>
    <r>
      <rPr>
        <sz val="11"/>
        <rFont val="宋体"/>
        <family val="3"/>
        <charset val="134"/>
      </rPr>
      <t>保障人大代表依法行使代表职权，履行代表义务，发挥代表作用，接受人民群众的监督，推动创建全国文明城区冲刺行动，推动我区经济社会持续健康发展。</t>
    </r>
  </si>
  <si>
    <r>
      <rPr>
        <sz val="11"/>
        <rFont val="宋体"/>
        <family val="3"/>
        <charset val="134"/>
      </rPr>
      <t>代表活动保障</t>
    </r>
  </si>
  <si>
    <r>
      <rPr>
        <sz val="11"/>
        <rFont val="宋体"/>
        <family val="3"/>
        <charset val="134"/>
      </rPr>
      <t>按时完成</t>
    </r>
  </si>
  <si>
    <t>3</t>
  </si>
  <si>
    <r>
      <rPr>
        <sz val="11"/>
        <rFont val="宋体"/>
        <family val="3"/>
        <charset val="134"/>
      </rPr>
      <t>镇人大代表</t>
    </r>
  </si>
  <si>
    <t>60</t>
  </si>
  <si>
    <r>
      <rPr>
        <sz val="11"/>
        <rFont val="宋体"/>
        <family val="3"/>
        <charset val="134"/>
      </rPr>
      <t>代表满意度</t>
    </r>
  </si>
  <si>
    <t>11010922T000000467829-三、拥军优属慰问经费</t>
  </si>
  <si>
    <t>姚广军、杨崇秋</t>
  </si>
  <si>
    <t>69839440</t>
  </si>
  <si>
    <r>
      <rPr>
        <sz val="11"/>
        <rFont val="宋体"/>
        <family val="3"/>
        <charset val="134"/>
      </rPr>
      <t>通过对现役军人，优抚对象的慰问，使他们及时感到党和政府的关怀</t>
    </r>
  </si>
  <si>
    <t>133000</t>
  </si>
  <si>
    <r>
      <rPr>
        <sz val="11"/>
        <rFont val="宋体"/>
        <family val="3"/>
        <charset val="134"/>
      </rPr>
      <t>辖区部队及现役军人家属满意率</t>
    </r>
  </si>
  <si>
    <t>98</t>
  </si>
  <si>
    <r>
      <rPr>
        <sz val="11"/>
        <rFont val="宋体"/>
        <family val="3"/>
        <charset val="134"/>
      </rPr>
      <t>鼓舞部队士气</t>
    </r>
  </si>
  <si>
    <r>
      <rPr>
        <sz val="11"/>
        <rFont val="宋体"/>
        <family val="3"/>
        <charset val="134"/>
      </rPr>
      <t>现役军人</t>
    </r>
  </si>
  <si>
    <t>17</t>
  </si>
  <si>
    <r>
      <rPr>
        <sz val="11"/>
        <rFont val="宋体"/>
        <family val="3"/>
        <charset val="134"/>
      </rPr>
      <t>慰问部队</t>
    </r>
  </si>
  <si>
    <t>4</t>
  </si>
  <si>
    <r>
      <rPr>
        <sz val="11"/>
        <rFont val="宋体"/>
        <family val="3"/>
        <charset val="134"/>
      </rPr>
      <t>提升部队战斗力</t>
    </r>
  </si>
  <si>
    <t>11010922T000000467832-三、社会公益性就业组织管理费</t>
  </si>
  <si>
    <t xml:space="preserve">姚璇 </t>
  </si>
  <si>
    <t>69839433</t>
  </si>
  <si>
    <r>
      <rPr>
        <sz val="11"/>
        <rFont val="宋体"/>
        <family val="3"/>
        <charset val="134"/>
      </rPr>
      <t>保障公益组织工作开展</t>
    </r>
  </si>
  <si>
    <t>72510</t>
  </si>
  <si>
    <r>
      <rPr>
        <sz val="11"/>
        <rFont val="宋体"/>
        <family val="3"/>
        <charset val="134"/>
      </rPr>
      <t>管理岗人员</t>
    </r>
  </si>
  <si>
    <t>1</t>
  </si>
  <si>
    <r>
      <rPr>
        <sz val="11"/>
        <rFont val="宋体"/>
        <family val="3"/>
        <charset val="134"/>
      </rPr>
      <t>公益性工作</t>
    </r>
  </si>
  <si>
    <t>11010922T000000467835-三、辖区计划生育工作经费</t>
  </si>
  <si>
    <r>
      <rPr>
        <sz val="11"/>
        <rFont val="宋体"/>
        <family val="3"/>
        <charset val="134"/>
      </rPr>
      <t>贯彻落实计划生育政策，兑现农村地区应享受政策家庭及时享受</t>
    </r>
  </si>
  <si>
    <r>
      <rPr>
        <sz val="11"/>
        <rFont val="宋体"/>
        <family val="3"/>
        <charset val="134"/>
      </rPr>
      <t>农村居民满意度</t>
    </r>
  </si>
  <si>
    <r>
      <rPr>
        <sz val="11"/>
        <rFont val="宋体"/>
        <family val="3"/>
        <charset val="134"/>
      </rPr>
      <t>发放独生子女父母一次性奖励人数</t>
    </r>
  </si>
  <si>
    <t>300</t>
  </si>
  <si>
    <r>
      <rPr>
        <sz val="11"/>
        <rFont val="宋体"/>
        <family val="3"/>
        <charset val="134"/>
      </rPr>
      <t>落实计划生育政策</t>
    </r>
  </si>
  <si>
    <r>
      <rPr>
        <sz val="11"/>
        <rFont val="宋体"/>
        <family val="3"/>
        <charset val="134"/>
      </rPr>
      <t>预算成本控制</t>
    </r>
  </si>
  <si>
    <t>38.1</t>
  </si>
  <si>
    <r>
      <rPr>
        <sz val="11"/>
        <rFont val="宋体"/>
        <family val="3"/>
        <charset val="134"/>
      </rPr>
      <t>发放独生子女父母奖励费人数</t>
    </r>
  </si>
  <si>
    <t>1300</t>
  </si>
  <si>
    <r>
      <rPr>
        <sz val="11"/>
        <rFont val="宋体"/>
        <family val="3"/>
        <charset val="134"/>
      </rPr>
      <t>兑现独生子女父母应享有的奖励</t>
    </r>
  </si>
  <si>
    <t>11010922T000000467836-三、社区监察联络员工作经费</t>
  </si>
  <si>
    <t xml:space="preserve">罗桂芝 </t>
  </si>
  <si>
    <t>69839450</t>
  </si>
  <si>
    <r>
      <rPr>
        <sz val="11"/>
        <rFont val="宋体"/>
        <family val="3"/>
        <charset val="134"/>
      </rPr>
      <t>用于保障社区监察联络员的工作培训、日常履职及考核奖励等</t>
    </r>
  </si>
  <si>
    <r>
      <rPr>
        <sz val="11"/>
        <rFont val="宋体"/>
        <family val="3"/>
        <charset val="134"/>
      </rPr>
      <t>社区</t>
    </r>
  </si>
  <si>
    <t>16</t>
  </si>
  <si>
    <t>8</t>
  </si>
  <si>
    <t>万</t>
  </si>
  <si>
    <r>
      <rPr>
        <sz val="11"/>
        <rFont val="宋体"/>
        <family val="3"/>
        <charset val="134"/>
      </rPr>
      <t>社区监察联络员</t>
    </r>
  </si>
  <si>
    <r>
      <rPr>
        <sz val="11"/>
        <rFont val="宋体"/>
        <family val="3"/>
        <charset val="134"/>
      </rPr>
      <t>基层监察工作</t>
    </r>
  </si>
  <si>
    <t>11010922T000000467838-四、基层武装部及退役军人事务工作经费</t>
  </si>
  <si>
    <t>69839439</t>
  </si>
  <si>
    <r>
      <rPr>
        <sz val="11"/>
        <rFont val="宋体"/>
        <family val="3"/>
        <charset val="134"/>
      </rPr>
      <t>激励斗志，鼓舞士气，提升部队战斗力，以及维持武装部日常工作</t>
    </r>
  </si>
  <si>
    <t>30000</t>
  </si>
  <si>
    <r>
      <rPr>
        <sz val="11"/>
        <rFont val="宋体"/>
        <family val="3"/>
        <charset val="134"/>
      </rPr>
      <t>退役军人</t>
    </r>
  </si>
  <si>
    <r>
      <rPr>
        <sz val="11"/>
        <rFont val="宋体"/>
        <family val="3"/>
        <charset val="134"/>
      </rPr>
      <t>退役军人事务</t>
    </r>
  </si>
  <si>
    <t>970</t>
  </si>
  <si>
    <t>11010922T000000467841-四、防火防汛（消防）工作经费</t>
  </si>
  <si>
    <t xml:space="preserve">程超 、赵亮  </t>
  </si>
  <si>
    <t>69839469</t>
  </si>
  <si>
    <r>
      <rPr>
        <sz val="11"/>
        <rFont val="宋体"/>
        <family val="3"/>
        <charset val="134"/>
      </rPr>
      <t>保障应急响应发生时，抢险队员加强值守，确保不发生重大火情、汛情。</t>
    </r>
  </si>
  <si>
    <r>
      <rPr>
        <sz val="11"/>
        <rFont val="宋体"/>
        <family val="3"/>
        <charset val="134"/>
      </rPr>
      <t>汛期防汛工作</t>
    </r>
  </si>
  <si>
    <r>
      <rPr>
        <sz val="11"/>
        <rFont val="宋体"/>
        <family val="3"/>
        <charset val="134"/>
      </rPr>
      <t>冬季防火</t>
    </r>
  </si>
  <si>
    <t>20</t>
  </si>
  <si>
    <t>11010922T000000467844-四、安保维稳应急项目工作经费</t>
  </si>
  <si>
    <t>李连江</t>
  </si>
  <si>
    <t>69839441</t>
  </si>
  <si>
    <r>
      <rPr>
        <sz val="11"/>
        <rFont val="宋体"/>
        <family val="3"/>
        <charset val="134"/>
      </rPr>
      <t>确保本地区的安全稳定,做到安保维稳应急工作</t>
    </r>
  </si>
  <si>
    <r>
      <rPr>
        <sz val="11"/>
        <rFont val="宋体"/>
        <family val="3"/>
        <charset val="134"/>
      </rPr>
      <t>重点时期辖区稳定</t>
    </r>
  </si>
  <si>
    <t>200000</t>
  </si>
  <si>
    <t>11010922T000000467845-四、打非、综合执法及维稳工作经费</t>
  </si>
  <si>
    <t>栗达</t>
  </si>
  <si>
    <t>69839476</t>
  </si>
  <si>
    <r>
      <rPr>
        <sz val="11"/>
        <rFont val="宋体"/>
        <family val="3"/>
        <charset val="134"/>
      </rPr>
      <t>为进一步完善社会治安形势，深化社会治安工作，维护我镇辖区稳定</t>
    </r>
  </si>
  <si>
    <r>
      <rPr>
        <sz val="11"/>
        <rFont val="宋体"/>
        <family val="3"/>
        <charset val="134"/>
      </rPr>
      <t>维护社区治安</t>
    </r>
  </si>
  <si>
    <t>480</t>
  </si>
  <si>
    <t>11010922T000000467846-五、镇街环境卫生工作经费</t>
  </si>
  <si>
    <r>
      <rPr>
        <sz val="11"/>
        <rFont val="宋体"/>
        <family val="3"/>
        <charset val="134"/>
      </rPr>
      <t>摸清全镇的环境面貌及存在的问题，促进区域环境建设工作。</t>
    </r>
  </si>
  <si>
    <t>960000</t>
  </si>
  <si>
    <r>
      <rPr>
        <sz val="11"/>
        <rFont val="宋体"/>
        <family val="3"/>
        <charset val="134"/>
      </rPr>
      <t>生态环境</t>
    </r>
  </si>
  <si>
    <t>11010922T000000467851-六、水务工作经费</t>
  </si>
  <si>
    <t>程超</t>
  </si>
  <si>
    <t>69839443</t>
  </si>
  <si>
    <r>
      <rPr>
        <sz val="11"/>
        <rFont val="宋体"/>
        <family val="3"/>
        <charset val="134"/>
      </rPr>
      <t>保障应急响应发生时，抢险队员加强值守，确保不发生重大汛情。</t>
    </r>
  </si>
  <si>
    <t>400000</t>
  </si>
  <si>
    <r>
      <rPr>
        <sz val="11"/>
        <rFont val="宋体"/>
        <family val="3"/>
        <charset val="134"/>
      </rPr>
      <t>做好辖区防汛</t>
    </r>
  </si>
  <si>
    <t>11010922T000000467877-七、退离居委会老积极分子生活补贴及医疗补助</t>
  </si>
  <si>
    <t>杜志琴</t>
  </si>
  <si>
    <t>69844314</t>
  </si>
  <si>
    <r>
      <rPr>
        <sz val="11"/>
        <rFont val="宋体"/>
        <family val="3"/>
        <charset val="134"/>
      </rPr>
      <t>完成2022年龙泉镇社区居委会退离老积极分子工资发放，完成2022居委会退离老积极分子医疗补助报销。</t>
    </r>
  </si>
  <si>
    <r>
      <rPr>
        <sz val="11"/>
        <rFont val="宋体"/>
        <family val="3"/>
        <charset val="134"/>
      </rPr>
      <t>居委会退离老积极分子</t>
    </r>
  </si>
  <si>
    <t>97</t>
  </si>
  <si>
    <r>
      <rPr>
        <sz val="11"/>
        <rFont val="宋体"/>
        <family val="3"/>
        <charset val="134"/>
      </rPr>
      <t>工资、药费发放</t>
    </r>
  </si>
  <si>
    <t>29</t>
  </si>
  <si>
    <t>646178</t>
  </si>
  <si>
    <t>11010922T000000467879-七、社区居民小组长补贴</t>
  </si>
  <si>
    <r>
      <rPr>
        <sz val="11"/>
        <rFont val="宋体"/>
        <family val="3"/>
        <charset val="134"/>
      </rPr>
      <t>保证社区居民小组长补贴足额发放，工作得到提升</t>
    </r>
  </si>
  <si>
    <r>
      <rPr>
        <sz val="11"/>
        <rFont val="宋体"/>
        <family val="3"/>
        <charset val="134"/>
      </rPr>
      <t>足额发放补贴</t>
    </r>
  </si>
  <si>
    <r>
      <rPr>
        <sz val="11"/>
        <rFont val="宋体"/>
        <family val="3"/>
        <charset val="134"/>
      </rPr>
      <t>社区居民小组长</t>
    </r>
  </si>
  <si>
    <t>267</t>
  </si>
  <si>
    <t>32040</t>
  </si>
  <si>
    <r>
      <rPr>
        <sz val="11"/>
        <rFont val="宋体"/>
        <family val="3"/>
        <charset val="134"/>
      </rPr>
      <t>提升社区工作</t>
    </r>
  </si>
  <si>
    <t>11010922T000000467942-门头沟区候鸟监测员劳务补助资金项目</t>
  </si>
  <si>
    <r>
      <rPr>
        <sz val="11"/>
        <rFont val="宋体"/>
        <family val="3"/>
        <charset val="134"/>
      </rPr>
      <t>目标1：新增农民就业岗位2人。 目标2：加强我区野生动物疫源疫病监测，确保第一时间发现疫情并及时上报。 目标3：了解我区野生动物资源情况。 目标4：保障市局野生动物疫源疫病监测信息平台正常运转。</t>
    </r>
  </si>
  <si>
    <r>
      <rPr>
        <sz val="11"/>
        <rFont val="宋体"/>
        <family val="3"/>
        <charset val="134"/>
      </rPr>
      <t>监测员</t>
    </r>
  </si>
  <si>
    <t>2</t>
  </si>
  <si>
    <r>
      <rPr>
        <sz val="11"/>
        <rFont val="宋体"/>
        <family val="3"/>
        <charset val="134"/>
      </rPr>
      <t>全区野生动物疫源疫病监测人员调查满意度</t>
    </r>
  </si>
  <si>
    <r>
      <rPr>
        <sz val="11"/>
        <rFont val="宋体"/>
        <family val="3"/>
        <charset val="134"/>
      </rPr>
      <t>候鸟种类、数量、健康状况监控及时、准确性</t>
    </r>
  </si>
  <si>
    <t>14400</t>
  </si>
  <si>
    <t>11010922T000000467964-三、镇街基本公共文化工作经费</t>
  </si>
  <si>
    <t>马立英</t>
  </si>
  <si>
    <t>69839487</t>
  </si>
  <si>
    <r>
      <rPr>
        <sz val="11"/>
        <rFont val="宋体"/>
        <family val="3"/>
        <charset val="134"/>
      </rPr>
      <t>满足群众对文化活动、图书的需求，保障基层文化活动顺利开展。</t>
    </r>
  </si>
  <si>
    <r>
      <rPr>
        <sz val="11"/>
        <rFont val="宋体"/>
        <family val="3"/>
        <charset val="134"/>
      </rPr>
      <t>村居居民</t>
    </r>
  </si>
  <si>
    <t>35</t>
  </si>
  <si>
    <t>635000</t>
  </si>
  <si>
    <r>
      <rPr>
        <sz val="11"/>
        <rFont val="宋体"/>
        <family val="3"/>
        <charset val="134"/>
      </rPr>
      <t>丰富群众业余生活</t>
    </r>
  </si>
  <si>
    <r>
      <rPr>
        <sz val="11"/>
        <rFont val="宋体"/>
        <family val="3"/>
        <charset val="134"/>
      </rPr>
      <t>提高群众文化生活水平</t>
    </r>
  </si>
  <si>
    <r>
      <rPr>
        <sz val="11"/>
        <rFont val="宋体"/>
        <family val="3"/>
        <charset val="134"/>
      </rPr>
      <t>图书质量合格率</t>
    </r>
  </si>
  <si>
    <r>
      <rPr>
        <sz val="11"/>
        <rFont val="宋体"/>
        <family val="3"/>
        <charset val="134"/>
      </rPr>
      <t>图书增类</t>
    </r>
  </si>
  <si>
    <t>种</t>
  </si>
  <si>
    <t>11010922T000000470568-绿化租地费项目</t>
  </si>
  <si>
    <r>
      <rPr>
        <sz val="11"/>
        <rFont val="宋体"/>
        <family val="3"/>
        <charset val="134"/>
      </rPr>
      <t>通过对已建设公园绿地土地租赁的实施，完成综合任务，实现环境美观整洁的可持续发展。使已建成的公园绿地继续保持为生态良好、环境优美的景观环境。</t>
    </r>
  </si>
  <si>
    <r>
      <rPr>
        <sz val="11"/>
        <rFont val="宋体"/>
        <family val="3"/>
        <charset val="134"/>
      </rPr>
      <t>增强农民获得感</t>
    </r>
  </si>
  <si>
    <r>
      <rPr>
        <sz val="11"/>
        <rFont val="宋体"/>
        <family val="3"/>
        <charset val="134"/>
      </rPr>
      <t>保障农民权益</t>
    </r>
  </si>
  <si>
    <t>482600</t>
  </si>
  <si>
    <r>
      <rPr>
        <sz val="11"/>
        <rFont val="宋体"/>
        <family val="3"/>
        <charset val="134"/>
      </rPr>
      <t>补偿发放</t>
    </r>
  </si>
  <si>
    <r>
      <rPr>
        <sz val="11"/>
        <rFont val="宋体"/>
        <family val="3"/>
        <charset val="134"/>
      </rPr>
      <t>用地面积</t>
    </r>
  </si>
  <si>
    <t>286</t>
  </si>
  <si>
    <r>
      <rPr>
        <sz val="11"/>
        <rFont val="宋体"/>
        <family val="3"/>
        <charset val="134"/>
      </rPr>
      <t>生态环境建设</t>
    </r>
  </si>
  <si>
    <t>11010922T000000471434-社会公益性就业组织补贴</t>
  </si>
  <si>
    <t>69839063</t>
  </si>
  <si>
    <r>
      <rPr>
        <sz val="11"/>
        <rFont val="宋体"/>
        <family val="3"/>
        <charset val="134"/>
      </rPr>
      <t>社会公益性就业组织安置人员32人，安置人员的工资福利待遇得到保障。</t>
    </r>
  </si>
  <si>
    <r>
      <rPr>
        <sz val="11"/>
        <rFont val="宋体"/>
        <family val="3"/>
        <charset val="134"/>
      </rPr>
      <t>补贴人数</t>
    </r>
  </si>
  <si>
    <t>32</t>
  </si>
  <si>
    <r>
      <rPr>
        <sz val="11"/>
        <rFont val="宋体"/>
        <family val="3"/>
        <charset val="134"/>
      </rPr>
      <t>符合条件就业困难人员得到托底安置</t>
    </r>
  </si>
  <si>
    <r>
      <rPr>
        <sz val="11"/>
        <rFont val="宋体"/>
        <family val="3"/>
        <charset val="134"/>
      </rPr>
      <t>安置人员满意度</t>
    </r>
  </si>
  <si>
    <r>
      <rPr>
        <sz val="11"/>
        <rFont val="宋体"/>
        <family val="3"/>
        <charset val="134"/>
      </rPr>
      <t>补贴发放率</t>
    </r>
  </si>
  <si>
    <t>121824</t>
  </si>
  <si>
    <t>11010922T000000476645-1-10月创城“比学赶超”擂台赛文明社区综合考评奖励资金项目</t>
  </si>
  <si>
    <r>
      <rPr>
        <sz val="11"/>
        <rFont val="宋体"/>
        <family val="3"/>
        <charset val="134"/>
      </rPr>
      <t>2022年，按照创城指标要求，用于创城工作中出现的小型修补、整治等小型项目。</t>
    </r>
  </si>
  <si>
    <r>
      <rPr>
        <sz val="11"/>
        <rFont val="宋体"/>
        <family val="3"/>
        <charset val="134"/>
      </rPr>
      <t>资金使用率</t>
    </r>
  </si>
  <si>
    <r>
      <rPr>
        <sz val="11"/>
        <rFont val="宋体"/>
        <family val="3"/>
        <charset val="134"/>
      </rPr>
      <t>社区数量</t>
    </r>
  </si>
  <si>
    <t>15</t>
  </si>
  <si>
    <r>
      <rPr>
        <sz val="11"/>
        <rFont val="宋体"/>
        <family val="3"/>
        <charset val="134"/>
      </rPr>
      <t>社区满意度</t>
    </r>
  </si>
  <si>
    <t>1845836.67</t>
  </si>
  <si>
    <r>
      <rPr>
        <sz val="11"/>
        <rFont val="宋体"/>
        <family val="3"/>
        <charset val="134"/>
      </rPr>
      <t>营造创城宣传氛围</t>
    </r>
  </si>
  <si>
    <r>
      <rPr>
        <sz val="11"/>
        <rFont val="宋体"/>
        <family val="3"/>
        <charset val="134"/>
      </rPr>
      <t>改善设施、美化环境</t>
    </r>
  </si>
  <si>
    <t>11010922T000000477663-一、村级公益事业专项补助资金（市）</t>
  </si>
  <si>
    <t>郝文峰</t>
  </si>
  <si>
    <t>69834413</t>
  </si>
  <si>
    <r>
      <rPr>
        <sz val="11"/>
        <rFont val="宋体"/>
        <family val="3"/>
        <charset val="134"/>
      </rPr>
      <t>提升基层公益事业发展水平，保证村工作正常开展。</t>
    </r>
  </si>
  <si>
    <r>
      <rPr>
        <sz val="11"/>
        <rFont val="宋体"/>
        <family val="3"/>
        <charset val="134"/>
      </rPr>
      <t>拨付村</t>
    </r>
  </si>
  <si>
    <r>
      <rPr>
        <sz val="11"/>
        <rFont val="宋体"/>
        <family val="3"/>
        <charset val="134"/>
      </rPr>
      <t>提升基层公益事业发展</t>
    </r>
  </si>
  <si>
    <r>
      <rPr>
        <sz val="11"/>
        <rFont val="宋体"/>
        <family val="3"/>
        <charset val="134"/>
      </rPr>
      <t>村级满意度</t>
    </r>
  </si>
  <si>
    <t>419.2</t>
  </si>
  <si>
    <t>11010922T000000484709-八、创城工作经费</t>
  </si>
  <si>
    <r>
      <rPr>
        <sz val="11"/>
        <rFont val="宋体"/>
        <family val="3"/>
        <charset val="134"/>
      </rPr>
      <t>按照创城办要求，提升各村居的整体创城宣传氛围、改善环境卫生、修葺路面墙面，解决市民合理诉求。</t>
    </r>
  </si>
  <si>
    <t>120</t>
  </si>
  <si>
    <r>
      <rPr>
        <sz val="11"/>
        <rFont val="宋体"/>
        <family val="3"/>
        <charset val="134"/>
      </rPr>
      <t>人居环境提升</t>
    </r>
  </si>
  <si>
    <r>
      <rPr>
        <sz val="11"/>
        <rFont val="宋体"/>
        <family val="3"/>
        <charset val="134"/>
      </rPr>
      <t>项目完成率</t>
    </r>
  </si>
  <si>
    <t>11010922T000000484712-八、垃圾分类工作经费</t>
  </si>
  <si>
    <r>
      <rPr>
        <sz val="11"/>
        <rFont val="宋体"/>
        <family val="3"/>
        <charset val="134"/>
      </rPr>
      <t>保障全镇垃圾分类工作的有序开展</t>
    </r>
  </si>
  <si>
    <r>
      <rPr>
        <sz val="11"/>
        <rFont val="宋体"/>
        <family val="3"/>
        <charset val="134"/>
      </rPr>
      <t>开展垃圾分类工作</t>
    </r>
  </si>
  <si>
    <t>50</t>
  </si>
  <si>
    <t>11010922T000000487345-三、离休干部"四就近"服务管理经费</t>
  </si>
  <si>
    <t>李骄阳</t>
  </si>
  <si>
    <t>69839404</t>
  </si>
  <si>
    <r>
      <rPr>
        <sz val="11"/>
        <rFont val="宋体"/>
        <family val="3"/>
        <charset val="134"/>
      </rPr>
      <t>为离休干部开展就近学习、就近活动、就近得到关心照顾、就近发挥作用等服务和管理工作。</t>
    </r>
  </si>
  <si>
    <r>
      <rPr>
        <sz val="11"/>
        <rFont val="宋体"/>
        <family val="3"/>
        <charset val="134"/>
      </rPr>
      <t>老干部满意度</t>
    </r>
  </si>
  <si>
    <t>800</t>
  </si>
  <si>
    <r>
      <rPr>
        <sz val="11"/>
        <rFont val="宋体"/>
        <family val="3"/>
        <charset val="134"/>
      </rPr>
      <t>老干部生活得到关心</t>
    </r>
  </si>
  <si>
    <r>
      <rPr>
        <sz val="11"/>
        <rFont val="宋体"/>
        <family val="3"/>
        <charset val="134"/>
      </rPr>
      <t>老干部</t>
    </r>
  </si>
  <si>
    <t>11010922T000000487365-六、山区生态林生态补偿资金</t>
  </si>
  <si>
    <r>
      <rPr>
        <sz val="11"/>
        <rFont val="宋体"/>
        <family val="3"/>
        <charset val="134"/>
      </rPr>
      <t>向农村集体经济组织成员及享权人兑现生态效益补偿资金</t>
    </r>
  </si>
  <si>
    <r>
      <rPr>
        <sz val="11"/>
        <rFont val="宋体"/>
        <family val="3"/>
        <charset val="134"/>
      </rPr>
      <t>每亩资金</t>
    </r>
  </si>
  <si>
    <t>42</t>
  </si>
  <si>
    <t>元/亩</t>
  </si>
  <si>
    <r>
      <rPr>
        <sz val="11"/>
        <rFont val="宋体"/>
        <family val="3"/>
        <charset val="134"/>
      </rPr>
      <t>提升生态环境</t>
    </r>
  </si>
  <si>
    <t>639434.88</t>
  </si>
  <si>
    <r>
      <rPr>
        <sz val="11"/>
        <rFont val="宋体"/>
        <family val="3"/>
        <charset val="134"/>
      </rPr>
      <t>生态林补偿发放</t>
    </r>
  </si>
  <si>
    <r>
      <rPr>
        <sz val="11"/>
        <rFont val="宋体"/>
        <family val="3"/>
        <charset val="134"/>
      </rPr>
      <t>山区生态林面积</t>
    </r>
  </si>
  <si>
    <t>15224.64</t>
  </si>
  <si>
    <t>11010922T000000487656-三馆一站免费开放项目</t>
  </si>
  <si>
    <r>
      <rPr>
        <sz val="11"/>
        <rFont val="宋体"/>
        <family val="3"/>
        <charset val="134"/>
      </rPr>
      <t>为保障文化活动室正常开放，将资金拨付所需村居，用于文化室设备购置及活动道具更新。</t>
    </r>
  </si>
  <si>
    <r>
      <rPr>
        <sz val="11"/>
        <rFont val="宋体"/>
        <family val="3"/>
        <charset val="134"/>
      </rPr>
      <t>满足群众文化需求</t>
    </r>
  </si>
  <si>
    <r>
      <rPr>
        <sz val="11"/>
        <rFont val="宋体"/>
        <family val="3"/>
        <charset val="134"/>
      </rPr>
      <t>资金使用准确率</t>
    </r>
  </si>
  <si>
    <r>
      <rPr>
        <sz val="11"/>
        <rFont val="宋体"/>
        <family val="3"/>
        <charset val="134"/>
      </rPr>
      <t>村居数量</t>
    </r>
  </si>
  <si>
    <r>
      <rPr>
        <sz val="11"/>
        <rFont val="宋体"/>
        <family val="3"/>
        <charset val="134"/>
      </rPr>
      <t>项目总金额</t>
    </r>
  </si>
  <si>
    <t>21</t>
  </si>
  <si>
    <r>
      <rPr>
        <sz val="11"/>
        <rFont val="宋体"/>
        <family val="3"/>
        <charset val="134"/>
      </rPr>
      <t>文化室设备完善</t>
    </r>
  </si>
  <si>
    <t>11010922T000000487765-文化中心社会化运营服务</t>
  </si>
  <si>
    <r>
      <rPr>
        <sz val="11"/>
        <rFont val="宋体"/>
        <family val="3"/>
        <charset val="134"/>
      </rPr>
      <t>我镇文化中心以实现社会公益为目标，创新管理，确保正常运营，实现资源共享，为全镇居民提供学习、娱乐空间和资源。</t>
    </r>
  </si>
  <si>
    <t>54</t>
  </si>
  <si>
    <r>
      <rPr>
        <sz val="11"/>
        <rFont val="宋体"/>
        <family val="3"/>
        <charset val="134"/>
      </rPr>
      <t>特色活动</t>
    </r>
  </si>
  <si>
    <t>场</t>
  </si>
  <si>
    <r>
      <rPr>
        <sz val="11"/>
        <rFont val="宋体"/>
        <family val="3"/>
        <charset val="134"/>
      </rPr>
      <t>服务质量</t>
    </r>
  </si>
  <si>
    <r>
      <rPr>
        <sz val="11"/>
        <rFont val="宋体"/>
        <family val="3"/>
        <charset val="134"/>
      </rPr>
      <t>培训、宣传类活动</t>
    </r>
  </si>
  <si>
    <r>
      <rPr>
        <sz val="11"/>
        <rFont val="宋体"/>
        <family val="3"/>
        <charset val="134"/>
      </rPr>
      <t>提高群众文化水平</t>
    </r>
  </si>
  <si>
    <r>
      <rPr>
        <sz val="11"/>
        <rFont val="宋体"/>
        <family val="3"/>
        <charset val="134"/>
      </rPr>
      <t>居民满意度</t>
    </r>
  </si>
  <si>
    <t>11010922T000000487827-2021年-2022年优质燃煤替代工程-型煤销售网点运营费</t>
  </si>
  <si>
    <r>
      <rPr>
        <sz val="11"/>
        <rFont val="宋体"/>
        <family val="3"/>
        <charset val="134"/>
      </rPr>
      <t>保障型煤销售网点运营费正常进行</t>
    </r>
  </si>
  <si>
    <r>
      <rPr>
        <sz val="11"/>
        <rFont val="宋体"/>
        <family val="3"/>
        <charset val="134"/>
      </rPr>
      <t>型煤站点正常运行</t>
    </r>
  </si>
  <si>
    <r>
      <rPr>
        <sz val="11"/>
        <rFont val="宋体"/>
        <family val="3"/>
        <charset val="134"/>
      </rPr>
      <t>保护生态环境</t>
    </r>
  </si>
  <si>
    <r>
      <rPr>
        <sz val="11"/>
        <rFont val="宋体"/>
        <family val="3"/>
        <charset val="134"/>
      </rPr>
      <t>提供优质燃煤</t>
    </r>
  </si>
  <si>
    <r>
      <rPr>
        <sz val="11"/>
        <rFont val="宋体"/>
        <family val="3"/>
        <charset val="134"/>
      </rPr>
      <t>型煤点</t>
    </r>
  </si>
  <si>
    <t>11010922T000000487855-龙泉镇琉璃渠村丑儿岭生态营地乐园园林景观改造工程项目（旅游）</t>
  </si>
  <si>
    <t>刘轩</t>
  </si>
  <si>
    <t>15901046878</t>
  </si>
  <si>
    <r>
      <rPr>
        <sz val="11"/>
        <rFont val="宋体"/>
        <family val="3"/>
        <charset val="134"/>
      </rPr>
      <t>在营地建设上，此项目以为门头沟文旅产业创标杆为发展目标；在社会效益上，则以带动更多村民创业就业，让老百姓持续增收，让乡村剩余房屋和土地增值，为政府创税收为长期战略</t>
    </r>
  </si>
  <si>
    <r>
      <rPr>
        <sz val="11"/>
        <rFont val="宋体"/>
        <family val="3"/>
        <charset val="134"/>
      </rPr>
      <t>带动村民就业，提升收入</t>
    </r>
  </si>
  <si>
    <r>
      <rPr>
        <sz val="11"/>
        <rFont val="宋体"/>
        <family val="3"/>
        <charset val="134"/>
      </rPr>
      <t>树木种植</t>
    </r>
  </si>
  <si>
    <t>棵</t>
  </si>
  <si>
    <t>885750</t>
  </si>
  <si>
    <t>11010922T000000488052-一、社区公益事业专项补助资金（市）</t>
  </si>
  <si>
    <r>
      <rPr>
        <sz val="11"/>
        <rFont val="宋体"/>
        <family val="3"/>
        <charset val="134"/>
      </rPr>
      <t>保障社区开展精神文明建设、文体教育等活动，用于社区治安、社区环境及社区公共设施维护，进一步规范社区，提高工作效率，保证社区工作正常开展。</t>
    </r>
  </si>
  <si>
    <r>
      <rPr>
        <sz val="11"/>
        <rFont val="宋体"/>
        <family val="3"/>
        <charset val="134"/>
      </rPr>
      <t>社区活动开展得到提升</t>
    </r>
  </si>
  <si>
    <t>170</t>
  </si>
  <si>
    <t>11010922T000000489832-美丽乡村基础设施管护项目</t>
  </si>
  <si>
    <r>
      <rPr>
        <sz val="11"/>
        <rFont val="宋体"/>
        <family val="3"/>
        <charset val="134"/>
      </rPr>
      <t>通过实施美丽乡村建设基础设施运维管护，巩固农村人居环境整治成果，促进村庄长期干净整洁有序。</t>
    </r>
  </si>
  <si>
    <t>9405493</t>
  </si>
  <si>
    <r>
      <rPr>
        <sz val="11"/>
        <rFont val="宋体"/>
        <family val="3"/>
        <charset val="134"/>
      </rPr>
      <t>管护时间</t>
    </r>
  </si>
  <si>
    <t>12</t>
  </si>
  <si>
    <t>月</t>
  </si>
  <si>
    <r>
      <rPr>
        <sz val="11"/>
        <rFont val="宋体"/>
        <family val="3"/>
        <charset val="134"/>
      </rPr>
      <t>管护质量</t>
    </r>
  </si>
  <si>
    <t>分</t>
  </si>
  <si>
    <t>80</t>
  </si>
  <si>
    <r>
      <rPr>
        <sz val="11"/>
        <rFont val="宋体"/>
        <family val="3"/>
        <charset val="134"/>
      </rPr>
      <t>农民群众的幸福感、获得感高</t>
    </r>
  </si>
  <si>
    <r>
      <rPr>
        <sz val="11"/>
        <rFont val="宋体"/>
        <family val="3"/>
        <charset val="134"/>
      </rPr>
      <t>村庄环境干净整洁持续时间</t>
    </r>
  </si>
  <si>
    <r>
      <rPr>
        <sz val="11"/>
        <rFont val="宋体"/>
        <family val="3"/>
        <charset val="134"/>
      </rPr>
      <t>管护对象</t>
    </r>
  </si>
  <si>
    <t>9</t>
  </si>
  <si>
    <t>11010922T000000489962-龙泉镇龙泉务村特菜基地改造项目</t>
  </si>
  <si>
    <t>6983</t>
  </si>
  <si>
    <r>
      <rPr>
        <sz val="11"/>
        <rFont val="宋体"/>
        <family val="3"/>
        <charset val="134"/>
      </rPr>
      <t>通过设施提升改造，预计三季耕种每棚达到3000公斤以上，增产200%；</t>
    </r>
  </si>
  <si>
    <t>49.49</t>
  </si>
  <si>
    <r>
      <rPr>
        <sz val="11"/>
        <rFont val="宋体"/>
        <family val="3"/>
        <charset val="134"/>
      </rPr>
      <t>完成时间</t>
    </r>
  </si>
  <si>
    <r>
      <rPr>
        <sz val="11"/>
        <rFont val="宋体"/>
        <family val="3"/>
        <charset val="134"/>
      </rPr>
      <t>棚数</t>
    </r>
  </si>
  <si>
    <t>10</t>
  </si>
  <si>
    <r>
      <rPr>
        <sz val="11"/>
        <rFont val="宋体"/>
        <family val="3"/>
        <charset val="134"/>
      </rPr>
      <t>经济效益指标</t>
    </r>
  </si>
  <si>
    <r>
      <rPr>
        <sz val="11"/>
        <rFont val="宋体"/>
        <family val="3"/>
        <charset val="134"/>
      </rPr>
      <t>三季耕种产量增产</t>
    </r>
  </si>
  <si>
    <t>200</t>
  </si>
  <si>
    <r>
      <rPr>
        <sz val="11"/>
        <rFont val="宋体"/>
        <family val="3"/>
        <charset val="134"/>
      </rPr>
      <t>农产品无安全事故</t>
    </r>
  </si>
  <si>
    <r>
      <rPr>
        <sz val="11"/>
        <rFont val="宋体"/>
        <family val="3"/>
        <charset val="134"/>
      </rPr>
      <t>特菜基地满意度</t>
    </r>
  </si>
  <si>
    <t>11010922T000000489971-农业投入品废弃物回收处置工作项目</t>
  </si>
  <si>
    <r>
      <rPr>
        <sz val="11"/>
        <rFont val="宋体"/>
        <family val="3"/>
        <charset val="134"/>
      </rPr>
      <t>对全镇农业投入品废弃物进行回收处置</t>
    </r>
  </si>
  <si>
    <r>
      <rPr>
        <sz val="11"/>
        <rFont val="宋体"/>
        <family val="3"/>
        <charset val="134"/>
      </rPr>
      <t>支付完成时间</t>
    </r>
  </si>
  <si>
    <r>
      <rPr>
        <sz val="11"/>
        <rFont val="宋体"/>
        <family val="3"/>
        <charset val="134"/>
      </rPr>
      <t>减少镇域内内农业环境污染</t>
    </r>
  </si>
  <si>
    <r>
      <rPr>
        <sz val="11"/>
        <rFont val="宋体"/>
        <family val="3"/>
        <charset val="134"/>
      </rPr>
      <t>减少面源污染，提高农业生产环境质量</t>
    </r>
  </si>
  <si>
    <r>
      <rPr>
        <sz val="11"/>
        <rFont val="宋体"/>
        <family val="3"/>
        <charset val="134"/>
      </rPr>
      <t>回收全镇大部分农业投入品废弃物</t>
    </r>
  </si>
  <si>
    <t>11010922T000000490097-追溯体系及合格证制度一体化应用</t>
  </si>
  <si>
    <r>
      <rPr>
        <sz val="11"/>
        <rFont val="宋体"/>
        <family val="3"/>
        <charset val="134"/>
      </rPr>
      <t>开展2022年追溯体系及合格证一体化应用工作</t>
    </r>
  </si>
  <si>
    <r>
      <rPr>
        <sz val="11"/>
        <rFont val="宋体"/>
        <family val="3"/>
        <charset val="134"/>
      </rPr>
      <t>确保农产品质量安全</t>
    </r>
  </si>
  <si>
    <r>
      <rPr>
        <sz val="11"/>
        <rFont val="宋体"/>
        <family val="3"/>
        <charset val="134"/>
      </rPr>
      <t>工作培训</t>
    </r>
  </si>
  <si>
    <t>次</t>
  </si>
  <si>
    <r>
      <rPr>
        <sz val="11"/>
        <rFont val="宋体"/>
        <family val="3"/>
        <charset val="134"/>
      </rPr>
      <t>保障食用农林产品质量安全</t>
    </r>
  </si>
  <si>
    <r>
      <rPr>
        <sz val="11"/>
        <rFont val="宋体"/>
        <family val="3"/>
        <charset val="134"/>
      </rPr>
      <t>发放宣传材料</t>
    </r>
  </si>
  <si>
    <t>份</t>
  </si>
  <si>
    <r>
      <rPr>
        <sz val="11"/>
        <rFont val="宋体"/>
        <family val="3"/>
        <charset val="134"/>
      </rPr>
      <t>推行和组织开展质量安全追溯体系应用和食用农产品承诺达标合格证制度试行工作</t>
    </r>
  </si>
  <si>
    <t>11010922T000000490098-基层网格化智慧监管体系建设</t>
  </si>
  <si>
    <r>
      <rPr>
        <sz val="11"/>
        <rFont val="宋体"/>
        <family val="3"/>
        <charset val="134"/>
      </rPr>
      <t>全面推行推进龙泉镇农产品质量安全网格化监管</t>
    </r>
  </si>
  <si>
    <r>
      <rPr>
        <sz val="11"/>
        <rFont val="宋体"/>
        <family val="3"/>
        <charset val="134"/>
      </rPr>
      <t>提升镇管理站速测能力水平</t>
    </r>
  </si>
  <si>
    <r>
      <rPr>
        <sz val="11"/>
        <rFont val="宋体"/>
        <family val="3"/>
        <charset val="134"/>
      </rPr>
      <t>规范农产品质量安全监管工作</t>
    </r>
  </si>
  <si>
    <r>
      <rPr>
        <sz val="11"/>
        <rFont val="宋体"/>
        <family val="3"/>
        <charset val="134"/>
      </rPr>
      <t>促进体系能力持续提升</t>
    </r>
  </si>
  <si>
    <r>
      <rPr>
        <sz val="11"/>
        <rFont val="宋体"/>
        <family val="3"/>
        <charset val="134"/>
      </rPr>
      <t>消费者满意度</t>
    </r>
  </si>
  <si>
    <t>11010922T000000491147-精神文明宣传电子屏建设</t>
  </si>
  <si>
    <t>马汲彬</t>
  </si>
  <si>
    <t>13581692754</t>
  </si>
  <si>
    <r>
      <rPr>
        <sz val="11"/>
        <rFont val="宋体"/>
        <family val="3"/>
        <charset val="134"/>
      </rPr>
      <t>做好精神文明宣传</t>
    </r>
  </si>
  <si>
    <r>
      <rPr>
        <sz val="11"/>
        <rFont val="宋体"/>
        <family val="3"/>
        <charset val="134"/>
      </rPr>
      <t>电子屏</t>
    </r>
  </si>
  <si>
    <r>
      <rPr>
        <sz val="11"/>
        <rFont val="宋体"/>
        <family val="3"/>
        <charset val="134"/>
      </rPr>
      <t>推进社会主义精神文明建设</t>
    </r>
  </si>
  <si>
    <r>
      <rPr>
        <sz val="11"/>
        <rFont val="宋体"/>
        <family val="3"/>
        <charset val="134"/>
      </rPr>
      <t>大屏正常使用</t>
    </r>
  </si>
  <si>
    <r>
      <rPr>
        <sz val="11"/>
        <rFont val="宋体"/>
        <family val="3"/>
        <charset val="134"/>
      </rPr>
      <t>当地群众满意度</t>
    </r>
  </si>
  <si>
    <t>11010922T000000491942-2018年浅山区山坡台地（含拆迁腾退地）造林工程养护费</t>
  </si>
  <si>
    <r>
      <rPr>
        <sz val="11"/>
        <rFont val="宋体"/>
        <family val="3"/>
        <charset val="134"/>
      </rPr>
      <t>通过548亩养护，保证造林成果的延续性。</t>
    </r>
  </si>
  <si>
    <t>576</t>
  </si>
  <si>
    <t>729200</t>
  </si>
  <si>
    <r>
      <rPr>
        <sz val="11"/>
        <rFont val="宋体"/>
        <family val="3"/>
        <charset val="134"/>
      </rPr>
      <t>养护合格率</t>
    </r>
  </si>
  <si>
    <r>
      <rPr>
        <sz val="11"/>
        <rFont val="宋体"/>
        <family val="3"/>
        <charset val="134"/>
      </rPr>
      <t>养护机制得到实施</t>
    </r>
  </si>
  <si>
    <r>
      <rPr>
        <sz val="11"/>
        <rFont val="宋体"/>
        <family val="3"/>
        <charset val="134"/>
      </rPr>
      <t>造林成果得到保障</t>
    </r>
  </si>
  <si>
    <t>11010922T000000492287-2022年平原造林土地流转费项目</t>
  </si>
  <si>
    <r>
      <rPr>
        <sz val="11"/>
        <rFont val="宋体"/>
        <family val="3"/>
        <charset val="134"/>
      </rPr>
      <t>按照实行种植结构调整用于造林绿化的土地，监测动态增长机制，及时、足额的拨付土地流转费，使农民权益得到保障，林地面积得到扩大</t>
    </r>
  </si>
  <si>
    <t>659000</t>
  </si>
  <si>
    <r>
      <rPr>
        <sz val="11"/>
        <rFont val="宋体"/>
        <family val="3"/>
        <charset val="134"/>
      </rPr>
      <t>项目执行期</t>
    </r>
  </si>
  <si>
    <r>
      <rPr>
        <sz val="11"/>
        <rFont val="宋体"/>
        <family val="3"/>
        <charset val="134"/>
      </rPr>
      <t>生活环境得到完善</t>
    </r>
  </si>
  <si>
    <r>
      <rPr>
        <sz val="11"/>
        <rFont val="宋体"/>
        <family val="3"/>
        <charset val="134"/>
      </rPr>
      <t>平原造林土地流转</t>
    </r>
  </si>
  <si>
    <t>659</t>
  </si>
  <si>
    <r>
      <rPr>
        <sz val="11"/>
        <rFont val="宋体"/>
        <family val="3"/>
        <charset val="134"/>
      </rPr>
      <t>使用人员满意度</t>
    </r>
  </si>
  <si>
    <t>11010922T000000492310-2018年浅山区山坡台地（含拆迁腾退地）造林工程土地流转费</t>
  </si>
  <si>
    <r>
      <rPr>
        <sz val="11"/>
        <rFont val="宋体"/>
        <family val="3"/>
        <charset val="134"/>
      </rPr>
      <t>通过548亩土地流转，保证门头沟区2018年山坡台地（含拆迁腾退地）造林工程的成果的可持续性.</t>
    </r>
  </si>
  <si>
    <t>548</t>
  </si>
  <si>
    <r>
      <rPr>
        <sz val="11"/>
        <rFont val="宋体"/>
        <family val="3"/>
        <charset val="134"/>
      </rPr>
      <t>促进整个区域生活环境提高、生态系统改善以及城市可持续发展。</t>
    </r>
  </si>
  <si>
    <r>
      <rPr>
        <sz val="11"/>
        <rFont val="宋体"/>
        <family val="3"/>
        <charset val="134"/>
      </rPr>
      <t>农民权益保障</t>
    </r>
  </si>
  <si>
    <r>
      <rPr>
        <sz val="11"/>
        <rFont val="宋体"/>
        <family val="3"/>
        <charset val="134"/>
      </rPr>
      <t>土地流转期内对绿化造林的保护得到提升</t>
    </r>
  </si>
  <si>
    <t>54.8</t>
  </si>
  <si>
    <t>11010922T000000492367-2022年完善政策生态林养护项目</t>
  </si>
  <si>
    <r>
      <rPr>
        <sz val="11"/>
        <rFont val="宋体"/>
        <family val="3"/>
        <charset val="134"/>
      </rPr>
      <t>通过对平原造林养护，使我区平原造林养护水平提升，造林林木成活率及保存率得到提升。</t>
    </r>
  </si>
  <si>
    <t>5033616</t>
  </si>
  <si>
    <r>
      <rPr>
        <sz val="11"/>
        <rFont val="宋体"/>
        <family val="3"/>
        <charset val="134"/>
      </rPr>
      <t>养护管理面积</t>
    </r>
  </si>
  <si>
    <t>3976</t>
  </si>
  <si>
    <r>
      <rPr>
        <sz val="11"/>
        <rFont val="宋体"/>
        <family val="3"/>
        <charset val="134"/>
      </rPr>
      <t>精准化养护机制得到完善</t>
    </r>
  </si>
  <si>
    <t>11010922T000000492368-2022完善政策生态林土地流转费项目</t>
  </si>
  <si>
    <r>
      <rPr>
        <sz val="11"/>
        <rFont val="宋体"/>
        <family val="3"/>
        <charset val="134"/>
      </rPr>
      <t>生态林土地流转</t>
    </r>
  </si>
  <si>
    <t>2913</t>
  </si>
  <si>
    <t>2913000</t>
  </si>
  <si>
    <t>11010922T000001267157-温馨家园运行经费</t>
  </si>
  <si>
    <t>丁春洁</t>
  </si>
  <si>
    <t>69839442</t>
  </si>
  <si>
    <r>
      <rPr>
        <sz val="11"/>
        <rFont val="宋体"/>
        <family val="3"/>
        <charset val="134"/>
      </rPr>
      <t>构建服务网络，提高服务质量，依托温馨家园为各类残疾人提供各类康复服务，从身体及精神两个方面，帮助各年龄段残疾人恢复和补偿功能，同时减轻残疾人家属心理负担；加强康复知识和社会残疾预防知识宣传，使“人人享有更高水平康复服务”，促进残疾人通过康复回归社会</t>
    </r>
  </si>
  <si>
    <r>
      <rPr>
        <sz val="11"/>
        <rFont val="宋体"/>
        <family val="3"/>
        <charset val="134"/>
      </rPr>
      <t>让残疾人生活更方便、更幸福、更有尊严</t>
    </r>
  </si>
  <si>
    <t>310240</t>
  </si>
  <si>
    <r>
      <rPr>
        <sz val="11"/>
        <rFont val="宋体"/>
        <family val="3"/>
        <charset val="134"/>
      </rPr>
      <t>保障残疾人基本生活、基本权益</t>
    </r>
  </si>
  <si>
    <r>
      <rPr>
        <sz val="11"/>
        <rFont val="宋体"/>
        <family val="3"/>
        <charset val="134"/>
      </rPr>
      <t>温馨家园</t>
    </r>
  </si>
  <si>
    <r>
      <rPr>
        <sz val="11"/>
        <rFont val="宋体"/>
        <family val="3"/>
        <charset val="134"/>
      </rPr>
      <t>提升服务质量</t>
    </r>
  </si>
  <si>
    <r>
      <rPr>
        <sz val="11"/>
        <rFont val="宋体"/>
        <family val="3"/>
        <charset val="134"/>
      </rPr>
      <t>残疾人满意度</t>
    </r>
  </si>
  <si>
    <t>11010922T000001267171-职康站运行经费</t>
  </si>
  <si>
    <r>
      <rPr>
        <sz val="11"/>
        <rFont val="宋体"/>
        <family val="3"/>
        <charset val="134"/>
      </rPr>
      <t>构建服务网络，提高服务质量，依托于职康站为智力、稳定期精神残疾人群提供各类康复服务，从身体及精神两个方面，帮助各年龄段残疾人恢复和补偿功能，同时减轻残疾人家属心理负担；加强康复知识和社会残疾预防知识宣传，使“人人享有更高水平康复服务”，促进残疾人通过康复回归社会。</t>
    </r>
  </si>
  <si>
    <t>504900</t>
  </si>
  <si>
    <r>
      <rPr>
        <sz val="11"/>
        <rFont val="宋体"/>
        <family val="3"/>
        <charset val="134"/>
      </rPr>
      <t>促进残疾人通过康复回归社会</t>
    </r>
  </si>
  <si>
    <r>
      <rPr>
        <sz val="11"/>
        <rFont val="宋体"/>
        <family val="3"/>
        <charset val="134"/>
      </rPr>
      <t>职康站</t>
    </r>
  </si>
  <si>
    <r>
      <rPr>
        <sz val="11"/>
        <rFont val="宋体"/>
        <family val="3"/>
        <charset val="134"/>
      </rPr>
      <t>为智力、稳定期精神残疾人群提供各类康复服务</t>
    </r>
  </si>
  <si>
    <t>11010922T000001351415-三、乡村医生岗位补助（基本公卫）</t>
  </si>
  <si>
    <r>
      <rPr>
        <sz val="11"/>
        <rFont val="宋体"/>
        <family val="3"/>
        <charset val="134"/>
      </rPr>
      <t>巩固我区农村医疗卫生服务体系，更好地为农村居民提供医疗卫生服务，实现村级医疗卫生服务工作全覆盖。</t>
    </r>
  </si>
  <si>
    <t>280800</t>
  </si>
  <si>
    <r>
      <rPr>
        <sz val="11"/>
        <rFont val="宋体"/>
        <family val="3"/>
        <charset val="134"/>
      </rPr>
      <t>发放时间</t>
    </r>
  </si>
  <si>
    <r>
      <rPr>
        <sz val="11"/>
        <rFont val="宋体"/>
        <family val="3"/>
        <charset val="134"/>
      </rPr>
      <t>村级医疗卫生服务工作得到提升</t>
    </r>
  </si>
  <si>
    <r>
      <rPr>
        <sz val="11"/>
        <rFont val="宋体"/>
        <family val="3"/>
        <charset val="134"/>
      </rPr>
      <t>乡村医生满意率</t>
    </r>
  </si>
  <si>
    <r>
      <rPr>
        <sz val="11"/>
        <rFont val="宋体"/>
        <family val="3"/>
        <charset val="134"/>
      </rPr>
      <t>实现村级医疗卫生服务工作全覆盖。</t>
    </r>
  </si>
  <si>
    <r>
      <rPr>
        <sz val="11"/>
        <rFont val="宋体"/>
        <family val="3"/>
        <charset val="134"/>
      </rPr>
      <t>全镇乡村医生人数</t>
    </r>
  </si>
  <si>
    <t>11010922T000001351424-三、乡村医生岗位补助</t>
  </si>
  <si>
    <t>187200</t>
  </si>
  <si>
    <t>11010922T000001371036-社会公益性就业组织补贴（中央就业补助资金）</t>
  </si>
  <si>
    <t>姚璇</t>
  </si>
  <si>
    <r>
      <rPr>
        <sz val="11"/>
        <rFont val="宋体"/>
        <family val="3"/>
        <charset val="134"/>
      </rPr>
      <t>补贴资金在规定时间内支付到位率</t>
    </r>
  </si>
  <si>
    <r>
      <rPr>
        <sz val="11"/>
        <rFont val="宋体"/>
        <family val="3"/>
        <charset val="134"/>
      </rPr>
      <t>安置人员对经办服务满意度</t>
    </r>
  </si>
  <si>
    <r>
      <rPr>
        <sz val="11"/>
        <rFont val="宋体"/>
        <family val="3"/>
        <charset val="134"/>
      </rPr>
      <t>公益性岗位补贴发放准确率</t>
    </r>
  </si>
  <si>
    <t>586496</t>
  </si>
  <si>
    <t>11010922Y000000467815-二、补充公用经费</t>
  </si>
  <si>
    <t>22-其他运转类</t>
  </si>
  <si>
    <t>侯敬磊</t>
  </si>
  <si>
    <r>
      <rPr>
        <sz val="11"/>
        <rFont val="宋体"/>
        <family val="3"/>
        <charset val="134"/>
      </rPr>
      <t>根据工作实际,保障办公需求。</t>
    </r>
  </si>
  <si>
    <t>594399.9</t>
  </si>
  <si>
    <r>
      <rPr>
        <sz val="11"/>
        <rFont val="宋体"/>
        <family val="3"/>
        <charset val="134"/>
      </rPr>
      <t>办公需求</t>
    </r>
  </si>
  <si>
    <r>
      <rPr>
        <sz val="11"/>
        <rFont val="宋体"/>
        <family val="3"/>
        <charset val="134"/>
      </rPr>
      <t>其他人员</t>
    </r>
  </si>
  <si>
    <t>109</t>
  </si>
  <si>
    <r>
      <rPr>
        <sz val="11"/>
        <rFont val="宋体"/>
        <family val="3"/>
        <charset val="134"/>
      </rPr>
      <t>机关工作人员满意度</t>
    </r>
  </si>
  <si>
    <t>11010922Y000000467817-二、食堂补助</t>
  </si>
  <si>
    <t>69844311</t>
  </si>
  <si>
    <r>
      <rPr>
        <sz val="11"/>
        <rFont val="宋体"/>
        <family val="3"/>
        <charset val="134"/>
      </rPr>
      <t>保障食堂食材、煤气等材料正常采购，为职工提供安全饮食，保障基层政府工作正常开展。</t>
    </r>
  </si>
  <si>
    <r>
      <rPr>
        <sz val="11"/>
        <rFont val="宋体"/>
        <family val="3"/>
        <charset val="134"/>
      </rPr>
      <t>用餐人员满意度</t>
    </r>
  </si>
  <si>
    <t>1403800</t>
  </si>
  <si>
    <r>
      <rPr>
        <sz val="11"/>
        <rFont val="宋体"/>
        <family val="3"/>
        <charset val="134"/>
      </rPr>
      <t>食品质量</t>
    </r>
  </si>
  <si>
    <r>
      <rPr>
        <sz val="11"/>
        <rFont val="宋体"/>
        <family val="3"/>
        <charset val="134"/>
      </rPr>
      <t>保障工作需要</t>
    </r>
  </si>
  <si>
    <r>
      <rPr>
        <sz val="11"/>
        <rFont val="宋体"/>
        <family val="3"/>
        <charset val="134"/>
      </rPr>
      <t>就餐人数</t>
    </r>
  </si>
  <si>
    <t>247</t>
  </si>
  <si>
    <t>11010922Y000000467820-二、政府其他人员经费</t>
  </si>
  <si>
    <t>严鹏</t>
  </si>
  <si>
    <r>
      <rPr>
        <sz val="11"/>
        <rFont val="宋体"/>
        <family val="3"/>
        <charset val="134"/>
      </rPr>
      <t>保障镇机关其他人员经费包括镇补贴干部、参照事业人员的工资、保险、公积金及绩效奖；临时工日常工资、保险、公积金及绩效奖；补贴退休人员的日常工资；补贴遗属的工资正常足额发放。</t>
    </r>
  </si>
  <si>
    <t>61</t>
  </si>
  <si>
    <r>
      <rPr>
        <sz val="11"/>
        <rFont val="宋体"/>
        <family val="3"/>
        <charset val="134"/>
      </rPr>
      <t>工资发放</t>
    </r>
  </si>
  <si>
    <r>
      <rPr>
        <sz val="11"/>
        <rFont val="宋体"/>
        <family val="3"/>
        <charset val="134"/>
      </rPr>
      <t>科室工作</t>
    </r>
  </si>
  <si>
    <t>3689985</t>
  </si>
  <si>
    <r>
      <rPr>
        <sz val="11"/>
        <rFont val="宋体"/>
        <family val="3"/>
        <charset val="134"/>
      </rPr>
      <t>其他工作人员</t>
    </r>
  </si>
  <si>
    <t>11010922Y000000467823-二、办公用房租赁经费</t>
  </si>
  <si>
    <r>
      <rPr>
        <sz val="11"/>
        <rFont val="宋体"/>
        <family val="3"/>
        <charset val="134"/>
      </rPr>
      <t>保障龙泉镇政府办公房正常需求，保障工作正常开展。</t>
    </r>
  </si>
  <si>
    <t>5277389</t>
  </si>
  <si>
    <r>
      <rPr>
        <sz val="11"/>
        <rFont val="宋体"/>
        <family val="3"/>
        <charset val="134"/>
      </rPr>
      <t>日常办公</t>
    </r>
  </si>
  <si>
    <r>
      <rPr>
        <sz val="11"/>
        <rFont val="宋体"/>
        <family val="3"/>
        <charset val="134"/>
      </rPr>
      <t>机关人员满意度</t>
    </r>
  </si>
  <si>
    <r>
      <rPr>
        <sz val="11"/>
        <rFont val="宋体"/>
        <family val="3"/>
        <charset val="134"/>
      </rPr>
      <t>租赁面积</t>
    </r>
  </si>
  <si>
    <t>5561</t>
  </si>
  <si>
    <t>平米</t>
  </si>
  <si>
    <t>11010922Y000000467855-七、村干部待遇保障经费（绩效奖金）</t>
  </si>
  <si>
    <r>
      <rPr>
        <sz val="11"/>
        <rFont val="宋体"/>
        <family val="3"/>
        <charset val="134"/>
      </rPr>
      <t>保障基层两委人员工资发放</t>
    </r>
  </si>
  <si>
    <t>34</t>
  </si>
  <si>
    <r>
      <rPr>
        <sz val="11"/>
        <rFont val="宋体"/>
        <family val="3"/>
        <charset val="134"/>
      </rPr>
      <t>村工作</t>
    </r>
  </si>
  <si>
    <r>
      <rPr>
        <sz val="11"/>
        <rFont val="宋体"/>
        <family val="3"/>
        <charset val="134"/>
      </rPr>
      <t>村干部</t>
    </r>
  </si>
  <si>
    <r>
      <rPr>
        <sz val="11"/>
        <rFont val="宋体"/>
        <family val="3"/>
        <charset val="134"/>
      </rPr>
      <t>村</t>
    </r>
  </si>
  <si>
    <t>11010922Y000000467858-七、村“两委”工作目标考核奖励资金</t>
  </si>
  <si>
    <r>
      <rPr>
        <sz val="11"/>
        <rFont val="宋体"/>
        <family val="3"/>
        <charset val="134"/>
      </rPr>
      <t>保障2022年度村“两委”工作目标考核中成绩优异的村“两委”班子成员和村集体资金奖励</t>
    </r>
  </si>
  <si>
    <r>
      <rPr>
        <sz val="11"/>
        <rFont val="宋体"/>
        <family val="3"/>
        <charset val="134"/>
      </rPr>
      <t>按时发放</t>
    </r>
  </si>
  <si>
    <r>
      <rPr>
        <sz val="11"/>
        <rFont val="宋体"/>
        <family val="3"/>
        <charset val="134"/>
      </rPr>
      <t>村工作得到得升</t>
    </r>
  </si>
  <si>
    <t>24</t>
  </si>
  <si>
    <t>11010922Y000000467860-七、村务监督委员会成员岗位补贴</t>
  </si>
  <si>
    <t>杨崇秋</t>
  </si>
  <si>
    <r>
      <rPr>
        <sz val="11"/>
        <rFont val="宋体"/>
        <family val="3"/>
        <charset val="134"/>
      </rPr>
      <t>村务监督委员会切实发挥村监会在农村基层组织中的监督作用，促进农村社会廉洁、和谐、稳定，进一步深化和完善村务监督委员会的建设。</t>
    </r>
  </si>
  <si>
    <r>
      <rPr>
        <sz val="11"/>
        <rFont val="宋体"/>
        <family val="3"/>
        <charset val="134"/>
      </rPr>
      <t>监督员</t>
    </r>
  </si>
  <si>
    <t>27</t>
  </si>
  <si>
    <r>
      <rPr>
        <sz val="11"/>
        <rFont val="宋体"/>
        <family val="3"/>
        <charset val="134"/>
      </rPr>
      <t>监委会队伍的职能作用</t>
    </r>
  </si>
  <si>
    <t>100800</t>
  </si>
  <si>
    <r>
      <rPr>
        <sz val="11"/>
        <rFont val="宋体"/>
        <family val="3"/>
        <charset val="134"/>
      </rPr>
      <t>村务监督委员会队伍建设</t>
    </r>
  </si>
  <si>
    <t>11010922Y000000467864-七、村级组织办公经费</t>
  </si>
  <si>
    <t>69824113</t>
  </si>
  <si>
    <r>
      <rPr>
        <sz val="11"/>
        <rFont val="宋体"/>
        <family val="3"/>
        <charset val="134"/>
      </rPr>
      <t>保障村办公需求</t>
    </r>
  </si>
  <si>
    <t>102200</t>
  </si>
  <si>
    <r>
      <rPr>
        <sz val="11"/>
        <rFont val="宋体"/>
        <family val="3"/>
        <charset val="134"/>
      </rPr>
      <t>办公费</t>
    </r>
  </si>
  <si>
    <t>1400</t>
  </si>
  <si>
    <t>元/人年</t>
  </si>
  <si>
    <t>73</t>
  </si>
  <si>
    <t>11010922Y000000467866-七、社区办公经费</t>
  </si>
  <si>
    <r>
      <rPr>
        <sz val="11"/>
        <rFont val="宋体"/>
        <family val="3"/>
        <charset val="134"/>
      </rPr>
      <t>保障社区办及各社区办公需求</t>
    </r>
  </si>
  <si>
    <r>
      <rPr>
        <sz val="11"/>
        <rFont val="宋体"/>
        <family val="3"/>
        <charset val="134"/>
      </rPr>
      <t>社区居民满意度</t>
    </r>
  </si>
  <si>
    <r>
      <rPr>
        <sz val="11"/>
        <rFont val="宋体"/>
        <family val="3"/>
        <charset val="134"/>
      </rPr>
      <t>每户</t>
    </r>
  </si>
  <si>
    <t>元/户</t>
  </si>
  <si>
    <t>1307600</t>
  </si>
  <si>
    <r>
      <rPr>
        <sz val="11"/>
        <rFont val="宋体"/>
        <family val="3"/>
        <charset val="134"/>
      </rPr>
      <t>社区办公环境</t>
    </r>
  </si>
  <si>
    <t>11010922Y000000467871-七、社区工作者待遇保障经费</t>
  </si>
  <si>
    <r>
      <rPr>
        <sz val="11"/>
        <rFont val="宋体"/>
        <family val="3"/>
        <charset val="134"/>
      </rPr>
      <t>保障社区居委会人员工资正常发放</t>
    </r>
  </si>
  <si>
    <r>
      <rPr>
        <sz val="11"/>
        <rFont val="宋体"/>
        <family val="3"/>
        <charset val="134"/>
      </rPr>
      <t>社区居委会干部</t>
    </r>
  </si>
  <si>
    <t>27593630.76</t>
  </si>
  <si>
    <r>
      <rPr>
        <sz val="11"/>
        <rFont val="宋体"/>
        <family val="3"/>
        <charset val="134"/>
      </rPr>
      <t>居委会人员工资正常发放</t>
    </r>
  </si>
  <si>
    <r>
      <rPr>
        <sz val="11"/>
        <rFont val="宋体"/>
        <family val="3"/>
        <charset val="134"/>
      </rPr>
      <t>社区干部</t>
    </r>
  </si>
  <si>
    <t>203</t>
  </si>
  <si>
    <t>11010922Y000000467874-七、社区党委下设党支部委员工作补贴</t>
  </si>
  <si>
    <r>
      <rPr>
        <sz val="11"/>
        <rFont val="宋体"/>
        <family val="3"/>
        <charset val="134"/>
      </rPr>
      <t>保障社区党委工作开展</t>
    </r>
  </si>
  <si>
    <t>211200</t>
  </si>
  <si>
    <r>
      <rPr>
        <sz val="11"/>
        <rFont val="宋体"/>
        <family val="3"/>
        <charset val="134"/>
      </rPr>
      <t>不坐班支部书记</t>
    </r>
  </si>
  <si>
    <t>22</t>
  </si>
  <si>
    <r>
      <rPr>
        <sz val="11"/>
        <rFont val="宋体"/>
        <family val="3"/>
        <charset val="134"/>
      </rPr>
      <t>社区党委二级支部人员满意度</t>
    </r>
  </si>
  <si>
    <r>
      <rPr>
        <sz val="11"/>
        <rFont val="宋体"/>
        <family val="3"/>
        <charset val="134"/>
      </rPr>
      <t>补贴发放</t>
    </r>
  </si>
  <si>
    <r>
      <rPr>
        <sz val="11"/>
        <rFont val="宋体"/>
        <family val="3"/>
        <charset val="134"/>
      </rPr>
      <t>不坐班支部委员</t>
    </r>
  </si>
  <si>
    <t>56</t>
  </si>
  <si>
    <r>
      <rPr>
        <sz val="11"/>
        <rFont val="宋体"/>
        <family val="3"/>
        <charset val="134"/>
      </rPr>
      <t>社区党委二级支部班子工作开展</t>
    </r>
  </si>
  <si>
    <t>11010922Y000000467875-七、社区办公用房租金</t>
  </si>
  <si>
    <r>
      <rPr>
        <sz val="11"/>
        <rFont val="宋体"/>
        <family val="3"/>
        <charset val="134"/>
      </rPr>
      <t>保障居委会和活动站正常工作</t>
    </r>
  </si>
  <si>
    <t>264</t>
  </si>
  <si>
    <t>13</t>
  </si>
  <si>
    <r>
      <rPr>
        <sz val="11"/>
        <rFont val="宋体"/>
        <family val="3"/>
        <charset val="134"/>
      </rPr>
      <t>保障活动站工作开展</t>
    </r>
  </si>
  <si>
    <t>11010922Y000000482032-七、村干部待遇保障经费（基本报酬）</t>
  </si>
  <si>
    <r>
      <rPr>
        <sz val="11"/>
        <rFont val="宋体"/>
        <family val="3"/>
        <charset val="134"/>
      </rPr>
      <t>根据《区委组织部村干部报酬管理办法》，申请村干部人员经费。加强村两委干部履职能力。</t>
    </r>
  </si>
  <si>
    <r>
      <rPr>
        <sz val="11"/>
        <rFont val="宋体"/>
        <family val="3"/>
        <charset val="134"/>
      </rPr>
      <t>发放人数</t>
    </r>
  </si>
  <si>
    <t>59</t>
  </si>
  <si>
    <t>1645000</t>
  </si>
  <si>
    <r>
      <rPr>
        <sz val="11"/>
        <rFont val="宋体"/>
        <family val="3"/>
        <charset val="134"/>
      </rPr>
      <t>保障村日常工作开展</t>
    </r>
  </si>
  <si>
    <r>
      <rPr>
        <sz val="11"/>
        <rFont val="宋体"/>
        <family val="3"/>
        <charset val="134"/>
      </rPr>
      <t>村干部满意度</t>
    </r>
  </si>
  <si>
    <t>11010922Y000000482037-七、正常离任村党组织书记生活补贴</t>
  </si>
  <si>
    <t>刘颖</t>
  </si>
  <si>
    <r>
      <rPr>
        <sz val="11"/>
        <rFont val="宋体"/>
        <family val="3"/>
        <charset val="134"/>
      </rPr>
      <t>为9名正常离任村党组织书记主任发放生活补贴</t>
    </r>
  </si>
  <si>
    <t>8.28</t>
  </si>
  <si>
    <r>
      <rPr>
        <sz val="11"/>
        <rFont val="宋体"/>
        <family val="3"/>
        <charset val="134"/>
      </rPr>
      <t>足额发放</t>
    </r>
  </si>
  <si>
    <r>
      <rPr>
        <sz val="11"/>
        <rFont val="宋体"/>
        <family val="3"/>
        <charset val="134"/>
      </rPr>
      <t>日常工作</t>
    </r>
  </si>
  <si>
    <r>
      <rPr>
        <sz val="11"/>
        <rFont val="宋体"/>
        <family val="3"/>
        <charset val="134"/>
      </rPr>
      <t>正常离任村书记满意度</t>
    </r>
  </si>
  <si>
    <t>11010922Y000000486707-三、下沉镇街协管员队伍经费</t>
  </si>
  <si>
    <r>
      <rPr>
        <sz val="11"/>
        <rFont val="宋体"/>
        <family val="3"/>
        <charset val="134"/>
      </rPr>
      <t>保障下沉镇街协管员队伍工资正常发放</t>
    </r>
  </si>
  <si>
    <r>
      <rPr>
        <sz val="11"/>
        <rFont val="宋体"/>
        <family val="3"/>
        <charset val="134"/>
      </rPr>
      <t>下沉协管员满意度</t>
    </r>
  </si>
  <si>
    <r>
      <rPr>
        <sz val="11"/>
        <rFont val="宋体"/>
        <family val="3"/>
        <charset val="134"/>
      </rPr>
      <t>下沉协管员</t>
    </r>
  </si>
  <si>
    <t>181</t>
  </si>
  <si>
    <r>
      <rPr>
        <sz val="11"/>
        <rFont val="宋体"/>
        <family val="3"/>
        <charset val="134"/>
      </rPr>
      <t>工资足额</t>
    </r>
  </si>
  <si>
    <t>11388289.38</t>
  </si>
  <si>
    <r>
      <rPr>
        <sz val="11"/>
        <rFont val="宋体"/>
        <family val="3"/>
        <charset val="134"/>
      </rPr>
      <t>保障下沉协管员工资发放</t>
    </r>
  </si>
  <si>
    <t>11010922Y000000486713-三、下沉镇街协管员队伍经费-铁路护路联防员工资</t>
  </si>
  <si>
    <r>
      <rPr>
        <sz val="11"/>
        <rFont val="宋体"/>
        <family val="3"/>
        <charset val="134"/>
      </rPr>
      <t>工资足额发放</t>
    </r>
  </si>
  <si>
    <r>
      <rPr>
        <sz val="11"/>
        <rFont val="宋体"/>
        <family val="3"/>
        <charset val="134"/>
      </rPr>
      <t>保障铁路护路员工资</t>
    </r>
  </si>
  <si>
    <t>662510.62</t>
  </si>
  <si>
    <r>
      <rPr>
        <sz val="11"/>
        <rFont val="宋体"/>
        <family val="3"/>
        <charset val="134"/>
      </rPr>
      <t>铁路护路员</t>
    </r>
  </si>
  <si>
    <t>11010922Y000000486732-三、治安巡防员法定节假日加班工资</t>
  </si>
  <si>
    <r>
      <rPr>
        <sz val="11"/>
        <rFont val="宋体"/>
        <family val="3"/>
        <charset val="134"/>
      </rPr>
      <t>保障发放2022年巡防员法定节假日加班工资</t>
    </r>
  </si>
  <si>
    <r>
      <rPr>
        <sz val="11"/>
        <rFont val="宋体"/>
        <family val="3"/>
        <charset val="134"/>
      </rPr>
      <t>保障巡防员加班工资</t>
    </r>
  </si>
  <si>
    <r>
      <rPr>
        <sz val="11"/>
        <rFont val="宋体"/>
        <family val="3"/>
        <charset val="134"/>
      </rPr>
      <t>巡防员满意度</t>
    </r>
  </si>
  <si>
    <r>
      <rPr>
        <sz val="11"/>
        <rFont val="宋体"/>
        <family val="3"/>
        <charset val="134"/>
      </rPr>
      <t>加班工资足额发放</t>
    </r>
  </si>
  <si>
    <r>
      <rPr>
        <sz val="11"/>
        <rFont val="宋体"/>
        <family val="3"/>
        <charset val="134"/>
      </rPr>
      <t>巡防员</t>
    </r>
  </si>
  <si>
    <t>62</t>
  </si>
  <si>
    <t>144262</t>
  </si>
  <si>
    <r>
      <rPr>
        <sz val="11"/>
        <rFont val="宋体"/>
        <family val="3"/>
        <charset val="134"/>
      </rPr>
      <t>2010350-事业运行</t>
    </r>
  </si>
  <si>
    <r>
      <rPr>
        <sz val="11"/>
        <rFont val="宋体"/>
        <family val="3"/>
        <charset val="134"/>
      </rPr>
      <t>2080502-事业单位离退休</t>
    </r>
  </si>
  <si>
    <t>2080501-行政单位离退休</t>
    <phoneticPr fontId="13" type="noConversion"/>
  </si>
  <si>
    <t>2080502-事业单位离退休</t>
    <phoneticPr fontId="13" type="noConversion"/>
  </si>
  <si>
    <t>2010302-一般行政管理事务</t>
    <phoneticPr fontId="13" type="noConversion"/>
  </si>
  <si>
    <t>50299-其他商品和服务支出</t>
    <phoneticPr fontId="13" type="noConversion"/>
  </si>
  <si>
    <r>
      <rPr>
        <sz val="11"/>
        <rFont val="宋体"/>
        <family val="3"/>
        <charset val="134"/>
      </rPr>
      <t>3039901-独生子女费</t>
    </r>
  </si>
  <si>
    <r>
      <rPr>
        <sz val="11"/>
        <rFont val="宋体"/>
        <family val="3"/>
        <charset val="134"/>
      </rPr>
      <t>3021101-差旅费及小型会议费</t>
    </r>
  </si>
  <si>
    <r>
      <rPr>
        <sz val="11"/>
        <rFont val="宋体"/>
        <family val="3"/>
        <charset val="134"/>
      </rPr>
      <t>3029917-党员活动费</t>
    </r>
  </si>
  <si>
    <r>
      <rPr>
        <sz val="11"/>
        <rFont val="宋体"/>
        <family val="3"/>
        <charset val="134"/>
      </rPr>
      <t>3029920-专项业务费</t>
    </r>
  </si>
  <si>
    <r>
      <rPr>
        <sz val="11"/>
        <rFont val="宋体"/>
        <family val="3"/>
        <charset val="134"/>
      </rPr>
      <t>3029940-临时人员工会经费</t>
    </r>
  </si>
  <si>
    <r>
      <rPr>
        <sz val="11"/>
        <rFont val="宋体"/>
        <family val="3"/>
        <charset val="134"/>
      </rPr>
      <t>302991002-退休公用</t>
    </r>
  </si>
  <si>
    <t>30299-其他商品和服务支出</t>
    <phoneticPr fontId="13" type="noConversion"/>
  </si>
  <si>
    <r>
      <rPr>
        <sz val="11"/>
        <rFont val="宋体"/>
        <family val="3"/>
        <charset val="134"/>
      </rPr>
      <t>3019999-其他人员工资</t>
    </r>
  </si>
  <si>
    <r>
      <rPr>
        <sz val="11"/>
        <rFont val="宋体"/>
        <family val="3"/>
        <charset val="134"/>
      </rPr>
      <t>3039903-其他补助支出</t>
    </r>
  </si>
  <si>
    <r>
      <rPr>
        <sz val="11"/>
        <rFont val="宋体"/>
        <family val="3"/>
        <charset val="134"/>
      </rPr>
      <t>3019907-居委会人员支出</t>
    </r>
  </si>
  <si>
    <t>30299-其他商品和服务支出</t>
    <phoneticPr fontId="13" type="noConversion"/>
  </si>
  <si>
    <r>
      <rPr>
        <sz val="11"/>
        <rFont val="宋体"/>
        <family val="3"/>
        <charset val="134"/>
      </rPr>
      <t>11010922Y000000467815-二、补充公用经费</t>
    </r>
  </si>
  <si>
    <r>
      <rPr>
        <sz val="11"/>
        <rFont val="宋体"/>
        <family val="3"/>
        <charset val="134"/>
      </rPr>
      <t>11010922Y000000467817-二、食堂补助</t>
    </r>
  </si>
  <si>
    <r>
      <rPr>
        <sz val="11"/>
        <rFont val="宋体"/>
        <family val="3"/>
        <charset val="134"/>
      </rPr>
      <t>11010922Y000000467820-二、政府其他人员经费</t>
    </r>
  </si>
  <si>
    <r>
      <rPr>
        <sz val="11"/>
        <rFont val="宋体"/>
        <family val="3"/>
        <charset val="134"/>
      </rPr>
      <t>11010922Y000000467823-二、办公用房租赁经费</t>
    </r>
  </si>
  <si>
    <r>
      <rPr>
        <sz val="11"/>
        <rFont val="宋体"/>
        <family val="3"/>
        <charset val="134"/>
      </rPr>
      <t>11010922Y000000467855-七、村干部待遇保障经费（绩效奖金）</t>
    </r>
  </si>
  <si>
    <r>
      <rPr>
        <sz val="11"/>
        <rFont val="宋体"/>
        <family val="3"/>
        <charset val="134"/>
      </rPr>
      <t>11010922Y000000467858-七、村“两委”工作目标考核奖励资金</t>
    </r>
  </si>
  <si>
    <r>
      <rPr>
        <sz val="11"/>
        <rFont val="宋体"/>
        <family val="3"/>
        <charset val="134"/>
      </rPr>
      <t>11010922Y000000467860-七、村务监督委员会成员岗位补贴</t>
    </r>
  </si>
  <si>
    <r>
      <rPr>
        <sz val="11"/>
        <rFont val="宋体"/>
        <family val="3"/>
        <charset val="134"/>
      </rPr>
      <t>11010922Y000000467864-七、村级组织办公经费</t>
    </r>
  </si>
  <si>
    <r>
      <rPr>
        <sz val="11"/>
        <rFont val="宋体"/>
        <family val="3"/>
        <charset val="134"/>
      </rPr>
      <t>11010922Y000000467866-七、社区办公经费</t>
    </r>
  </si>
  <si>
    <r>
      <rPr>
        <sz val="11"/>
        <rFont val="宋体"/>
        <family val="3"/>
        <charset val="134"/>
      </rPr>
      <t>11010922Y000000467871-七、社区工作者待遇保障经费</t>
    </r>
  </si>
  <si>
    <r>
      <rPr>
        <sz val="11"/>
        <rFont val="宋体"/>
        <family val="3"/>
        <charset val="134"/>
      </rPr>
      <t>11010922Y000000467874-七、社区党委下设党支部委员工作补贴</t>
    </r>
  </si>
  <si>
    <r>
      <rPr>
        <sz val="11"/>
        <rFont val="宋体"/>
        <family val="3"/>
        <charset val="134"/>
      </rPr>
      <t>11010922Y000000467875-七、社区办公用房租金</t>
    </r>
  </si>
  <si>
    <r>
      <rPr>
        <sz val="11"/>
        <rFont val="宋体"/>
        <family val="3"/>
        <charset val="134"/>
      </rPr>
      <t>11010922Y000000482032-七、村干部待遇保障经费（基本报酬）</t>
    </r>
  </si>
  <si>
    <r>
      <rPr>
        <sz val="11"/>
        <rFont val="宋体"/>
        <family val="3"/>
        <charset val="134"/>
      </rPr>
      <t>11010922Y000000482037-七、正常离任村党组织书记生活补贴</t>
    </r>
  </si>
  <si>
    <r>
      <rPr>
        <sz val="11"/>
        <rFont val="宋体"/>
        <family val="3"/>
        <charset val="134"/>
      </rPr>
      <t>11010922Y000000486707-三、下沉镇街协管员队伍经费</t>
    </r>
  </si>
  <si>
    <r>
      <rPr>
        <sz val="11"/>
        <rFont val="宋体"/>
        <family val="3"/>
        <charset val="134"/>
      </rPr>
      <t>11010922Y000000486713-三、下沉镇街协管员队伍经费-铁路护路联防员工资</t>
    </r>
  </si>
  <si>
    <r>
      <rPr>
        <sz val="11"/>
        <rFont val="宋体"/>
        <family val="3"/>
        <charset val="134"/>
      </rPr>
      <t>11010922Y000000486732-三、治安巡防员法定节假日加班工资</t>
    </r>
  </si>
  <si>
    <r>
      <rPr>
        <sz val="11"/>
        <rFont val="宋体"/>
        <family val="3"/>
        <charset val="134"/>
      </rPr>
      <t>11010922T000000465522-文明农村人居环境综合考评奖励项目</t>
    </r>
  </si>
  <si>
    <r>
      <rPr>
        <sz val="11"/>
        <rFont val="宋体"/>
        <family val="3"/>
        <charset val="134"/>
      </rPr>
      <t>11010922T000000467737-门城新城滨河森林公园租地费项目</t>
    </r>
  </si>
  <si>
    <r>
      <rPr>
        <sz val="11"/>
        <rFont val="宋体"/>
        <family val="3"/>
        <charset val="134"/>
      </rPr>
      <t>11010922T000000467806-一、城乡基层党组织服务群众经费</t>
    </r>
  </si>
  <si>
    <r>
      <rPr>
        <sz val="11"/>
        <rFont val="宋体"/>
        <family val="3"/>
        <charset val="134"/>
      </rPr>
      <t>11010922T000000467810-一、基层党建工作经费（党建助理员）</t>
    </r>
  </si>
  <si>
    <r>
      <rPr>
        <sz val="11"/>
        <rFont val="宋体"/>
        <family val="3"/>
        <charset val="134"/>
      </rPr>
      <t>11010922T000000467812-一、基层党组织党建活动经费（党员活动经费）</t>
    </r>
  </si>
  <si>
    <r>
      <rPr>
        <sz val="11"/>
        <rFont val="宋体"/>
        <family val="3"/>
        <charset val="134"/>
      </rPr>
      <t>11010922T000000467826-三、严重精神障碍患者监护人看护管理补贴</t>
    </r>
  </si>
  <si>
    <r>
      <rPr>
        <sz val="11"/>
        <rFont val="宋体"/>
        <family val="3"/>
        <charset val="134"/>
      </rPr>
      <t>11010922T000000467828-三、镇人大代表活动经费</t>
    </r>
  </si>
  <si>
    <r>
      <rPr>
        <sz val="11"/>
        <rFont val="宋体"/>
        <family val="3"/>
        <charset val="134"/>
      </rPr>
      <t>11010922T000000467829-三、拥军优属慰问经费</t>
    </r>
  </si>
  <si>
    <r>
      <rPr>
        <sz val="11"/>
        <rFont val="宋体"/>
        <family val="3"/>
        <charset val="134"/>
      </rPr>
      <t>11010922T000000467832-三、社会公益性就业组织管理费</t>
    </r>
  </si>
  <si>
    <r>
      <rPr>
        <sz val="11"/>
        <rFont val="宋体"/>
        <family val="3"/>
        <charset val="134"/>
      </rPr>
      <t>11010922T000000467835-三、辖区计划生育工作经费</t>
    </r>
  </si>
  <si>
    <r>
      <rPr>
        <sz val="11"/>
        <rFont val="宋体"/>
        <family val="3"/>
        <charset val="134"/>
      </rPr>
      <t>11010922T000000467836-三、社区监察联络员工作经费</t>
    </r>
  </si>
  <si>
    <r>
      <rPr>
        <sz val="11"/>
        <rFont val="宋体"/>
        <family val="3"/>
        <charset val="134"/>
      </rPr>
      <t>11010922T000000467838-四、基层武装部及退役军人事务工作经费</t>
    </r>
  </si>
  <si>
    <r>
      <rPr>
        <sz val="11"/>
        <rFont val="宋体"/>
        <family val="3"/>
        <charset val="134"/>
      </rPr>
      <t>11010922T000000467841-四、防火防汛（消防）工作经费</t>
    </r>
  </si>
  <si>
    <r>
      <rPr>
        <sz val="11"/>
        <rFont val="宋体"/>
        <family val="3"/>
        <charset val="134"/>
      </rPr>
      <t>11010922T000000467844-四、安保维稳应急项目工作经费</t>
    </r>
  </si>
  <si>
    <r>
      <rPr>
        <sz val="11"/>
        <rFont val="宋体"/>
        <family val="3"/>
        <charset val="134"/>
      </rPr>
      <t>11010922T000000467845-四、打非、综合执法及维稳工作经费</t>
    </r>
  </si>
  <si>
    <r>
      <rPr>
        <sz val="11"/>
        <rFont val="宋体"/>
        <family val="3"/>
        <charset val="134"/>
      </rPr>
      <t>11010922T000000467846-五、镇街环境卫生工作经费</t>
    </r>
  </si>
  <si>
    <r>
      <rPr>
        <sz val="11"/>
        <rFont val="宋体"/>
        <family val="3"/>
        <charset val="134"/>
      </rPr>
      <t>11010922T000000467851-六、水务工作经费</t>
    </r>
  </si>
  <si>
    <r>
      <rPr>
        <sz val="11"/>
        <rFont val="宋体"/>
        <family val="3"/>
        <charset val="134"/>
      </rPr>
      <t>11010922T000000467877-七、退离居委会老积极分子生活补贴及医疗补助</t>
    </r>
  </si>
  <si>
    <r>
      <rPr>
        <sz val="11"/>
        <rFont val="宋体"/>
        <family val="3"/>
        <charset val="134"/>
      </rPr>
      <t>11010922T000000467879-七、社区居民小组长补贴</t>
    </r>
  </si>
  <si>
    <r>
      <rPr>
        <sz val="11"/>
        <rFont val="宋体"/>
        <family val="3"/>
        <charset val="134"/>
      </rPr>
      <t>11010922T000000467942-门头沟区候鸟监测员劳务补助资金项目</t>
    </r>
  </si>
  <si>
    <r>
      <rPr>
        <sz val="11"/>
        <rFont val="宋体"/>
        <family val="3"/>
        <charset val="134"/>
      </rPr>
      <t>11010922T000000467964-三、镇街基本公共文化工作经费</t>
    </r>
  </si>
  <si>
    <r>
      <rPr>
        <sz val="11"/>
        <rFont val="宋体"/>
        <family val="3"/>
        <charset val="134"/>
      </rPr>
      <t>11010922T000000470568-绿化租地费项目</t>
    </r>
  </si>
  <si>
    <r>
      <rPr>
        <sz val="11"/>
        <rFont val="宋体"/>
        <family val="3"/>
        <charset val="134"/>
      </rPr>
      <t>11010922T000000471434-社会公益性就业组织补贴</t>
    </r>
  </si>
  <si>
    <r>
      <rPr>
        <sz val="11"/>
        <rFont val="宋体"/>
        <family val="3"/>
        <charset val="134"/>
      </rPr>
      <t>11010922T000000476645-1-10月创城“比学赶超”擂台赛文明社区综合考评奖励资金项目</t>
    </r>
  </si>
  <si>
    <r>
      <rPr>
        <sz val="11"/>
        <rFont val="宋体"/>
        <family val="3"/>
        <charset val="134"/>
      </rPr>
      <t>11010922T000000477663-一、村级公益事业专项补助资金（市）</t>
    </r>
  </si>
  <si>
    <r>
      <rPr>
        <sz val="11"/>
        <rFont val="宋体"/>
        <family val="3"/>
        <charset val="134"/>
      </rPr>
      <t>11010922T000000484709-八、创城工作经费</t>
    </r>
  </si>
  <si>
    <r>
      <rPr>
        <sz val="11"/>
        <rFont val="宋体"/>
        <family val="3"/>
        <charset val="134"/>
      </rPr>
      <t>11010922T000000484712-八、垃圾分类工作经费</t>
    </r>
  </si>
  <si>
    <r>
      <rPr>
        <sz val="11"/>
        <rFont val="宋体"/>
        <family val="3"/>
        <charset val="134"/>
      </rPr>
      <t>11010922T000000487345-三、离休干部"四就近"服务管理经费</t>
    </r>
  </si>
  <si>
    <r>
      <rPr>
        <sz val="11"/>
        <rFont val="宋体"/>
        <family val="3"/>
        <charset val="134"/>
      </rPr>
      <t>11010922T000000487365-六、山区生态林生态补偿资金</t>
    </r>
  </si>
  <si>
    <r>
      <rPr>
        <sz val="11"/>
        <rFont val="宋体"/>
        <family val="3"/>
        <charset val="134"/>
      </rPr>
      <t>11010922T000000487656-三馆一站免费开放项目</t>
    </r>
  </si>
  <si>
    <r>
      <rPr>
        <sz val="11"/>
        <rFont val="宋体"/>
        <family val="3"/>
        <charset val="134"/>
      </rPr>
      <t>11010922T000000487765-文化中心社会化运营服务</t>
    </r>
  </si>
  <si>
    <r>
      <rPr>
        <sz val="11"/>
        <rFont val="宋体"/>
        <family val="3"/>
        <charset val="134"/>
      </rPr>
      <t>11010922T000000487827-2021年-2022年优质燃煤替代工程-型煤销售网点运营费</t>
    </r>
  </si>
  <si>
    <r>
      <rPr>
        <sz val="11"/>
        <rFont val="宋体"/>
        <family val="3"/>
        <charset val="134"/>
      </rPr>
      <t>11010922T000000487855-龙泉镇琉璃渠村丑儿岭生态营地乐园园林景观改造工程项目（旅游）</t>
    </r>
  </si>
  <si>
    <r>
      <rPr>
        <sz val="11"/>
        <rFont val="宋体"/>
        <family val="3"/>
        <charset val="134"/>
      </rPr>
      <t>11010922T000000488052-一、社区公益事业专项补助资金（市）</t>
    </r>
  </si>
  <si>
    <r>
      <rPr>
        <sz val="11"/>
        <rFont val="宋体"/>
        <family val="3"/>
        <charset val="134"/>
      </rPr>
      <t>11010922T000000489832-美丽乡村基础设施管护项目</t>
    </r>
  </si>
  <si>
    <r>
      <rPr>
        <sz val="11"/>
        <rFont val="宋体"/>
        <family val="3"/>
        <charset val="134"/>
      </rPr>
      <t>11010922T000000489962-龙泉镇龙泉务村特菜基地改造项目</t>
    </r>
  </si>
  <si>
    <r>
      <rPr>
        <sz val="11"/>
        <rFont val="宋体"/>
        <family val="3"/>
        <charset val="134"/>
      </rPr>
      <t>11010922T000000489971-农业投入品废弃物回收处置工作项目</t>
    </r>
  </si>
  <si>
    <r>
      <rPr>
        <sz val="11"/>
        <rFont val="宋体"/>
        <family val="3"/>
        <charset val="134"/>
      </rPr>
      <t>11010922T000000490097-追溯体系及合格证制度一体化应用</t>
    </r>
  </si>
  <si>
    <r>
      <rPr>
        <sz val="11"/>
        <rFont val="宋体"/>
        <family val="3"/>
        <charset val="134"/>
      </rPr>
      <t>11010922T000000490098-基层网格化智慧监管体系建设</t>
    </r>
  </si>
  <si>
    <r>
      <rPr>
        <sz val="11"/>
        <rFont val="宋体"/>
        <family val="3"/>
        <charset val="134"/>
      </rPr>
      <t>11010922T000000491147-精神文明宣传电子屏建设</t>
    </r>
  </si>
  <si>
    <r>
      <rPr>
        <sz val="11"/>
        <rFont val="宋体"/>
        <family val="3"/>
        <charset val="134"/>
      </rPr>
      <t>11010922T000000491942-2018年浅山区山坡台地（含拆迁腾退地）造林工程养护费</t>
    </r>
  </si>
  <si>
    <r>
      <rPr>
        <sz val="11"/>
        <rFont val="宋体"/>
        <family val="3"/>
        <charset val="134"/>
      </rPr>
      <t>11010922T000000492287-2022年平原造林土地流转费项目</t>
    </r>
  </si>
  <si>
    <r>
      <rPr>
        <sz val="11"/>
        <rFont val="宋体"/>
        <family val="3"/>
        <charset val="134"/>
      </rPr>
      <t>11010922T000000492310-2018年浅山区山坡台地（含拆迁腾退地）造林工程土地流转费</t>
    </r>
  </si>
  <si>
    <r>
      <rPr>
        <sz val="11"/>
        <rFont val="宋体"/>
        <family val="3"/>
        <charset val="134"/>
      </rPr>
      <t>11010922T000000492367-2022年完善政策生态林养护项目</t>
    </r>
  </si>
  <si>
    <r>
      <rPr>
        <sz val="11"/>
        <rFont val="宋体"/>
        <family val="3"/>
        <charset val="134"/>
      </rPr>
      <t>11010922T000000492368-2022完善政策生态林土地流转费项目</t>
    </r>
  </si>
  <si>
    <r>
      <rPr>
        <sz val="11"/>
        <rFont val="宋体"/>
        <family val="3"/>
        <charset val="134"/>
      </rPr>
      <t>11010922T000001267157-温馨家园运行经费</t>
    </r>
  </si>
  <si>
    <r>
      <rPr>
        <sz val="11"/>
        <rFont val="宋体"/>
        <family val="3"/>
        <charset val="134"/>
      </rPr>
      <t>11010922T000001267171-职康站运行经费</t>
    </r>
  </si>
  <si>
    <r>
      <rPr>
        <sz val="11"/>
        <rFont val="宋体"/>
        <family val="3"/>
        <charset val="134"/>
      </rPr>
      <t>11010922T000001351415-三、乡村医生岗位补助（基本公卫）</t>
    </r>
  </si>
  <si>
    <r>
      <rPr>
        <sz val="11"/>
        <rFont val="宋体"/>
        <family val="3"/>
        <charset val="134"/>
      </rPr>
      <t>11010922T000001351424-三、乡村医生岗位补助</t>
    </r>
  </si>
  <si>
    <r>
      <rPr>
        <sz val="11"/>
        <rFont val="宋体"/>
        <family val="3"/>
        <charset val="134"/>
      </rPr>
      <t>11010922T000001371036-社会公益性就业组织补贴（中央就业补助资金）</t>
    </r>
  </si>
  <si>
    <t>11010922T000001452209-以前年度-三、高家园“一所两中心”运营-103001</t>
    <phoneticPr fontId="13" type="noConversion"/>
  </si>
  <si>
    <t>11010922T000001452213-以前年度-三、下沉镇街协管员队伍经费-103001</t>
    <phoneticPr fontId="13" type="noConversion"/>
  </si>
  <si>
    <t>11010922T000001452217-以前年度-2021年龙泉镇文化中心运营项目-103001</t>
    <phoneticPr fontId="13" type="noConversion"/>
  </si>
  <si>
    <t>11010922T000001452221-以前年度-七、正常离任村党组织书记生活补贴（市）-103001</t>
    <phoneticPr fontId="13" type="noConversion"/>
  </si>
  <si>
    <t>11010922T000001452225-以前年度-2021年统防统治绿色防控措施补贴项目-103001</t>
    <phoneticPr fontId="13" type="noConversion"/>
  </si>
  <si>
    <t>11010922T000001452229-以前年度-农村基础设施运维管护-103001</t>
    <phoneticPr fontId="13" type="noConversion"/>
  </si>
  <si>
    <t>11010922T000001452233-以前年度-七、村干部待遇保障经费（基本报酬）-103001</t>
    <phoneticPr fontId="13" type="noConversion"/>
  </si>
  <si>
    <t>11010922T000001452237-以前年度-三、拥军优属慰问经费-103001</t>
    <phoneticPr fontId="13" type="noConversion"/>
  </si>
  <si>
    <t>11010922T000001452241-以前年度-人居环境奖励项目-103001</t>
    <phoneticPr fontId="13" type="noConversion"/>
  </si>
  <si>
    <t>11010922T000001452245-以前年度-退休人员社会化管理服务经费-103001</t>
    <phoneticPr fontId="13" type="noConversion"/>
  </si>
  <si>
    <t>11010922T000001452249-以前年度-龙泉镇中门寺南坡回迁安置小区电梯维修项目资金-103001</t>
    <phoneticPr fontId="13" type="noConversion"/>
  </si>
  <si>
    <t>11010922T000001452253-以前年度-八、创城等综合工作经费-103001</t>
    <phoneticPr fontId="13" type="noConversion"/>
  </si>
  <si>
    <t>11010922T000001452257-以前年度-门头沟区2021年“战略留白”临时绿化项目-103001</t>
    <phoneticPr fontId="13" type="noConversion"/>
  </si>
  <si>
    <t>11010922T000001452261-以前年度-2021年镇街财政管理绩效激励资金-103001</t>
    <phoneticPr fontId="13" type="noConversion"/>
  </si>
  <si>
    <t>11010922T000001452265-以前年度-七、正常离任村党组织书记生活补贴-103001</t>
    <phoneticPr fontId="13" type="noConversion"/>
  </si>
  <si>
    <t>11010922T000001452269-以前年度-七、村务监督委员会成员岗位补贴-103001</t>
    <phoneticPr fontId="13" type="noConversion"/>
  </si>
  <si>
    <t>11010922T000001452273-以前年度-清工部琉璃窑厂办事公所琉璃烧造技艺传承展示项目-103001</t>
    <phoneticPr fontId="13" type="noConversion"/>
  </si>
  <si>
    <t>11010922T000001452277-以前年度-三、离休干部“四就近”服务管理经费-103001</t>
    <phoneticPr fontId="13" type="noConversion"/>
  </si>
  <si>
    <t>11010922T000001452281-以前年度-背街小巷整治提升专项行动补助资金-103001</t>
    <phoneticPr fontId="13" type="noConversion"/>
  </si>
  <si>
    <t>11010922T000001452285-以前年度-四、防火防汛（消防）工作经费-103001</t>
    <phoneticPr fontId="13" type="noConversion"/>
  </si>
  <si>
    <t>11010922T000001452289-以前年度-减灾示范区以奖代补费用-103001</t>
    <phoneticPr fontId="13" type="noConversion"/>
  </si>
  <si>
    <t>11010922T000001452293-以前年度-六、水务工作经费-103001</t>
    <phoneticPr fontId="13" type="noConversion"/>
  </si>
  <si>
    <r>
      <rPr>
        <sz val="11"/>
        <rFont val="宋体"/>
        <family val="3"/>
        <charset val="134"/>
      </rPr>
      <t>11010922T000001452297-以前年度-三、离休干部“四就近”服务管理经费（市）-103001</t>
    </r>
  </si>
  <si>
    <t>11010922T000001452301-以前年度-四、基层武装部及退役军人事务工作经费-103001</t>
    <phoneticPr fontId="13" type="noConversion"/>
  </si>
  <si>
    <t>11010922T000001452305-以前年度-选调生到村（社区）任职补助资金-103001</t>
    <phoneticPr fontId="13" type="noConversion"/>
  </si>
  <si>
    <t>11010922T000001452309-以前年度-2020年镇街招商引资收入贡献奖励-103001</t>
    <phoneticPr fontId="13" type="noConversion"/>
  </si>
  <si>
    <t>11010922T000001452313-以前年度-接收2021年度选调生到村任职中央财政补助资金项目-103001</t>
    <phoneticPr fontId="13" type="noConversion"/>
  </si>
  <si>
    <t>11010922T000001452317-以前年度-2021年城乡文明环境提升经费-103001</t>
    <phoneticPr fontId="13" type="noConversion"/>
  </si>
  <si>
    <r>
      <rPr>
        <sz val="11"/>
        <rFont val="宋体"/>
        <family val="3"/>
        <charset val="134"/>
      </rPr>
      <t>11010922T000001452321-以前年度-2021年森林经营健康资金（森林防火部分）-103001</t>
    </r>
  </si>
  <si>
    <r>
      <rPr>
        <sz val="11"/>
        <rFont val="宋体"/>
        <family val="3"/>
        <charset val="134"/>
      </rPr>
      <t>11010922T000001452325-以前年度-2021年文明农村人居环境综合考评奖励项目-103001</t>
    </r>
  </si>
  <si>
    <r>
      <rPr>
        <sz val="11"/>
        <rFont val="宋体"/>
        <family val="3"/>
        <charset val="134"/>
      </rPr>
      <t>11010922T000001452329-以前年度-“净土工程”专项奖励经费-103001</t>
    </r>
  </si>
  <si>
    <r>
      <rPr>
        <sz val="11"/>
        <rFont val="宋体"/>
        <family val="3"/>
        <charset val="134"/>
      </rPr>
      <t>11010922T000001452333-以前年度-门头沟区农产品质量安全监测项目-103001</t>
    </r>
  </si>
  <si>
    <r>
      <rPr>
        <sz val="11"/>
        <rFont val="宋体"/>
        <family val="3"/>
        <charset val="134"/>
      </rPr>
      <t>11010922T000001452337-以前年度-六、山区生态林生态补偿资金-103001</t>
    </r>
  </si>
  <si>
    <r>
      <rPr>
        <sz val="11"/>
        <rFont val="宋体"/>
        <family val="3"/>
        <charset val="134"/>
      </rPr>
      <t>11010922T000001452341-以前年度-2021年门头沟区农产品质量安全监测项目-103001</t>
    </r>
  </si>
  <si>
    <r>
      <rPr>
        <sz val="11"/>
        <rFont val="宋体"/>
        <family val="3"/>
        <charset val="134"/>
      </rPr>
      <t>11010922T000001452345-以前年度-2021年基层御寒保暖等疫情防控专项资金-103001</t>
    </r>
  </si>
  <si>
    <r>
      <rPr>
        <sz val="11"/>
        <rFont val="宋体"/>
        <family val="3"/>
        <charset val="134"/>
      </rPr>
      <t>11010922T000001452349-以前年度-2021年“接诉即办”3月考核期奖励资金-龙泉镇-103001</t>
    </r>
  </si>
  <si>
    <r>
      <rPr>
        <sz val="11"/>
        <rFont val="宋体"/>
        <family val="3"/>
        <charset val="134"/>
      </rPr>
      <t>11010922T000001452353-以前年度-七、社区办公经费-103001</t>
    </r>
  </si>
  <si>
    <r>
      <rPr>
        <sz val="11"/>
        <rFont val="宋体"/>
        <family val="3"/>
        <charset val="134"/>
      </rPr>
      <t>11010922T000001452357-以前年度-七、社区工作者待遇保障经费-103001</t>
    </r>
  </si>
  <si>
    <r>
      <rPr>
        <sz val="11"/>
        <rFont val="宋体"/>
        <family val="3"/>
        <charset val="134"/>
      </rPr>
      <t>11010922T000001452361-以前年度-四、安保维稳应急项目工作经费-103001</t>
    </r>
  </si>
  <si>
    <r>
      <rPr>
        <sz val="11"/>
        <rFont val="宋体"/>
        <family val="3"/>
        <charset val="134"/>
      </rPr>
      <t>11010922T000001452365-以前年度-统防统治绿色防控措施推广补贴项目-103001</t>
    </r>
  </si>
  <si>
    <r>
      <rPr>
        <sz val="11"/>
        <rFont val="宋体"/>
        <family val="3"/>
        <charset val="134"/>
      </rPr>
      <t>11010922T000001452369-以前年度-创城社区硬件设施改造-103001</t>
    </r>
  </si>
  <si>
    <r>
      <rPr>
        <sz val="11"/>
        <rFont val="宋体"/>
        <family val="3"/>
        <charset val="134"/>
      </rPr>
      <t>11010922T000001452373-以前年度-门头沟区检疫性有害生物防控与设备维护项目-103001</t>
    </r>
  </si>
  <si>
    <r>
      <rPr>
        <sz val="11"/>
        <rFont val="宋体"/>
        <family val="3"/>
        <charset val="134"/>
      </rPr>
      <t>11010922T000001452377-以前年度-2021年北京市门头沟区山区生态公益林生态效益补偿金项目-103001</t>
    </r>
  </si>
  <si>
    <r>
      <rPr>
        <sz val="11"/>
        <rFont val="宋体"/>
        <family val="3"/>
        <charset val="134"/>
      </rPr>
      <t>11010922T000001452381-以前年度-五、镇街环境卫生工作经费-103001</t>
    </r>
  </si>
  <si>
    <r>
      <rPr>
        <sz val="11"/>
        <rFont val="宋体"/>
        <family val="3"/>
        <charset val="134"/>
      </rPr>
      <t>11010922T000001452385-以前年度-三、辖区计划生育工作经费-103001</t>
    </r>
  </si>
  <si>
    <r>
      <rPr>
        <sz val="11"/>
        <rFont val="宋体"/>
        <family val="3"/>
        <charset val="134"/>
      </rPr>
      <t>11010922T000001452389-以前年度-2021年门头沟区检疫性有害生物豚草防除、农田灭鼠、草地贪夜蛾等重大迁飞性害虫防控设备维护项目-103001</t>
    </r>
  </si>
  <si>
    <r>
      <rPr>
        <sz val="11"/>
        <rFont val="宋体"/>
        <family val="3"/>
        <charset val="134"/>
      </rPr>
      <t>11010922T000001452393-以前年度-三、镇人大代表活动经费-103001</t>
    </r>
  </si>
  <si>
    <r>
      <rPr>
        <sz val="11"/>
        <rFont val="宋体"/>
        <family val="3"/>
        <charset val="134"/>
      </rPr>
      <t>11010922T000001452397-以前年度-2021年下拨代表活动经费项目-103001</t>
    </r>
  </si>
  <si>
    <r>
      <rPr>
        <sz val="11"/>
        <rFont val="宋体"/>
        <family val="3"/>
        <charset val="134"/>
      </rPr>
      <t>11010922T000001452401-以前年度-王传国同志一次性抚恤金和丧葬费-103001</t>
    </r>
  </si>
  <si>
    <r>
      <rPr>
        <sz val="11"/>
        <rFont val="宋体"/>
        <family val="3"/>
        <charset val="134"/>
      </rPr>
      <t>11010922T000001452405-以前年度-背街小巷环境整治工程-103001</t>
    </r>
  </si>
  <si>
    <r>
      <rPr>
        <sz val="11"/>
        <rFont val="宋体"/>
        <family val="3"/>
        <charset val="134"/>
      </rPr>
      <t>11010922T000001452409-以前年度-三、严重精神障碍患者监护人看护管理补贴-103001</t>
    </r>
  </si>
  <si>
    <t>事业运行</t>
    <phoneticPr fontId="13" type="noConversion"/>
  </si>
  <si>
    <t>其他政府办公厅（室）及相关机构事务支出</t>
    <phoneticPr fontId="13" type="noConversion"/>
  </si>
  <si>
    <t>事业单位离退休</t>
    <phoneticPr fontId="13" type="noConversion"/>
  </si>
  <si>
    <t>50101-工资奖金津补贴</t>
  </si>
  <si>
    <t>30101-基本工资</t>
  </si>
  <si>
    <t>30102-津贴补贴</t>
  </si>
  <si>
    <t>30103-奖金</t>
  </si>
  <si>
    <t>50102-社会保障缴费</t>
  </si>
  <si>
    <t>30108-机关事业单位基本养老保险缴费</t>
  </si>
  <si>
    <t>30109-职业年金缴费</t>
  </si>
  <si>
    <t>30110-职工基本医疗保险缴费</t>
  </si>
  <si>
    <t>30111-公务员医疗补助缴费</t>
  </si>
  <si>
    <t>30112-其他社会保障缴费</t>
  </si>
  <si>
    <t>50103-住房公积金</t>
  </si>
  <si>
    <t>30113-住房公积金</t>
  </si>
  <si>
    <t>50199-其他工资福利支出</t>
  </si>
  <si>
    <t>30199-其他工资福利支出</t>
  </si>
  <si>
    <t>50201-办公经费</t>
  </si>
  <si>
    <t>30201-办公费</t>
  </si>
  <si>
    <t>30205-水费</t>
  </si>
  <si>
    <t>30207-邮电费</t>
  </si>
  <si>
    <t>30208-取暖费</t>
  </si>
  <si>
    <t>30209-物业管理费</t>
  </si>
  <si>
    <t>30211-差旅费</t>
  </si>
  <si>
    <t>30214-租赁费</t>
  </si>
  <si>
    <t>30228-工会经费</t>
  </si>
  <si>
    <t>30229-福利费</t>
  </si>
  <si>
    <t>50203-培训费</t>
  </si>
  <si>
    <t>30216-培训费</t>
  </si>
  <si>
    <t>50205-委托业务费</t>
  </si>
  <si>
    <t>30226-劳务费</t>
  </si>
  <si>
    <t>50206-公务接待费</t>
  </si>
  <si>
    <t>30217-公务接待费</t>
  </si>
  <si>
    <t>50208-公务用车运行维护费</t>
  </si>
  <si>
    <t>30231-公务用车运行维护费</t>
  </si>
  <si>
    <t>50209-维修（护）费</t>
  </si>
  <si>
    <t>30213-维修（护）费</t>
  </si>
  <si>
    <t>50299-其他商品和服务支出</t>
  </si>
  <si>
    <t>30299-其他商品和服务支出</t>
  </si>
  <si>
    <t>50302-基础设施建设</t>
  </si>
  <si>
    <t>31005-基础设施建设</t>
  </si>
  <si>
    <t>50307-大型修缮</t>
  </si>
  <si>
    <t>31006-大型修缮</t>
  </si>
  <si>
    <t>50399-其他资本性支出</t>
  </si>
  <si>
    <t>31099-其他资本性支出</t>
  </si>
  <si>
    <t>50901-社会福利和救助</t>
  </si>
  <si>
    <t>30304-抚恤金</t>
  </si>
  <si>
    <t>30305-生活补助</t>
  </si>
  <si>
    <t>30309-奖励金</t>
  </si>
  <si>
    <t>50905-离退休费</t>
  </si>
  <si>
    <t>30302-退休费</t>
  </si>
  <si>
    <t>50999-其他对个人和家庭补助</t>
  </si>
  <si>
    <t>30399-其他对个人和家庭的补助</t>
  </si>
  <si>
    <t>59999-其他支出</t>
  </si>
  <si>
    <t>39999-其他支出</t>
  </si>
</sst>
</file>

<file path=xl/styles.xml><?xml version="1.0" encoding="utf-8"?>
<styleSheet xmlns="http://schemas.openxmlformats.org/spreadsheetml/2006/main">
  <numFmts count="1">
    <numFmt numFmtId="176" formatCode="#,##0.00_);[Red]\(#,##0.00\)"/>
  </numFmts>
  <fonts count="16">
    <font>
      <sz val="11"/>
      <color indexed="8"/>
      <name val="宋体"/>
      <family val="2"/>
      <charset val="1"/>
      <scheme val="minor"/>
    </font>
    <font>
      <sz val="9"/>
      <name val="simhei"/>
      <family val="3"/>
      <charset val="134"/>
    </font>
    <font>
      <sz val="11"/>
      <name val="SimSun"/>
      <charset val="134"/>
    </font>
    <font>
      <sz val="11"/>
      <name val="宋体"/>
      <family val="3"/>
      <charset val="134"/>
    </font>
    <font>
      <sz val="9"/>
      <name val="宋体"/>
      <family val="3"/>
      <charset val="134"/>
    </font>
    <font>
      <b/>
      <sz val="16"/>
      <name val="宋体"/>
      <family val="3"/>
      <charset val="134"/>
    </font>
    <font>
      <b/>
      <sz val="11"/>
      <name val="宋体"/>
      <family val="3"/>
      <charset val="134"/>
    </font>
    <font>
      <sz val="9"/>
      <name val="SimSun"/>
      <charset val="134"/>
    </font>
    <font>
      <sz val="10"/>
      <name val="SimSun"/>
      <charset val="134"/>
    </font>
    <font>
      <b/>
      <sz val="9"/>
      <name val="宋体"/>
      <family val="3"/>
      <charset val="134"/>
    </font>
    <font>
      <b/>
      <sz val="16"/>
      <name val="黑体"/>
      <family val="3"/>
      <charset val="134"/>
    </font>
    <font>
      <sz val="9"/>
      <name val="Hiragino Sans GB"/>
    </font>
    <font>
      <b/>
      <sz val="9"/>
      <name val="SimSun"/>
      <charset val="134"/>
    </font>
    <font>
      <sz val="9"/>
      <name val="宋体"/>
      <family val="3"/>
      <charset val="134"/>
      <scheme val="minor"/>
    </font>
    <font>
      <b/>
      <sz val="11"/>
      <color indexed="8"/>
      <name val="宋体"/>
      <family val="3"/>
      <charset val="134"/>
      <scheme val="minor"/>
    </font>
    <font>
      <sz val="11"/>
      <name val="宋体"/>
      <family val="3"/>
      <charset val="134"/>
      <scheme val="minor"/>
    </font>
  </fonts>
  <fills count="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00"/>
        <bgColor indexed="64"/>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50">
    <xf numFmtId="0" fontId="0" fillId="0" borderId="0" xfId="0">
      <alignment vertical="center"/>
    </xf>
    <xf numFmtId="0" fontId="1" fillId="0" borderId="1" xfId="0" applyFont="1" applyBorder="1" applyAlignment="1">
      <alignment vertical="center" wrapText="1"/>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4" fontId="3" fillId="0" borderId="6" xfId="0" applyNumberFormat="1" applyFont="1" applyBorder="1" applyAlignment="1">
      <alignment horizontal="right" vertical="center"/>
    </xf>
    <xf numFmtId="4" fontId="6" fillId="0" borderId="6" xfId="0" applyNumberFormat="1" applyFont="1" applyBorder="1" applyAlignment="1">
      <alignment horizontal="right" vertical="center"/>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3" fillId="0" borderId="5" xfId="0" applyFont="1" applyBorder="1" applyAlignment="1">
      <alignment horizontal="right" vertical="center"/>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9" fillId="0" borderId="4" xfId="0" applyFont="1" applyBorder="1" applyAlignment="1">
      <alignment vertical="center"/>
    </xf>
    <xf numFmtId="0" fontId="4" fillId="0" borderId="11" xfId="0" applyFont="1" applyBorder="1" applyAlignment="1">
      <alignment vertical="center" wrapText="1"/>
    </xf>
    <xf numFmtId="0" fontId="3" fillId="0" borderId="3" xfId="0" applyFont="1" applyBorder="1" applyAlignment="1">
      <alignment vertical="center" wrapText="1"/>
    </xf>
    <xf numFmtId="0" fontId="3" fillId="0" borderId="10" xfId="0" applyFont="1" applyBorder="1" applyAlignment="1">
      <alignment horizontal="left" vertical="center"/>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6" fillId="0" borderId="10" xfId="0" applyFont="1" applyBorder="1" applyAlignment="1">
      <alignment horizontal="left" vertical="center"/>
    </xf>
    <xf numFmtId="0" fontId="3" fillId="0" borderId="5" xfId="0" applyFont="1" applyBorder="1" applyAlignment="1">
      <alignment vertical="center" wrapText="1"/>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4" fontId="3" fillId="0" borderId="6" xfId="0" applyNumberFormat="1" applyFont="1" applyBorder="1" applyAlignment="1">
      <alignment horizontal="right" vertical="center"/>
    </xf>
    <xf numFmtId="0" fontId="6" fillId="0" borderId="10" xfId="0" applyFont="1" applyBorder="1" applyAlignment="1">
      <alignment horizontal="center" vertical="center"/>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xf>
    <xf numFmtId="0" fontId="6" fillId="0" borderId="10" xfId="0" applyFont="1" applyBorder="1" applyAlignment="1">
      <alignment horizontal="center" vertical="center"/>
    </xf>
    <xf numFmtId="0" fontId="0" fillId="0" borderId="12" xfId="0" applyFont="1" applyBorder="1">
      <alignment vertical="center"/>
    </xf>
    <xf numFmtId="0" fontId="9" fillId="0" borderId="2" xfId="0" applyFont="1" applyBorder="1">
      <alignment vertical="center"/>
    </xf>
    <xf numFmtId="0" fontId="9" fillId="0" borderId="4" xfId="0" applyFont="1" applyBorder="1">
      <alignment vertical="center"/>
    </xf>
    <xf numFmtId="0" fontId="4" fillId="0" borderId="2" xfId="0" applyFont="1" applyBorder="1">
      <alignment vertical="center"/>
    </xf>
    <xf numFmtId="0" fontId="4" fillId="0" borderId="4" xfId="0" applyFont="1" applyBorder="1">
      <alignment vertical="center"/>
    </xf>
    <xf numFmtId="4" fontId="3" fillId="4" borderId="6" xfId="0" applyNumberFormat="1" applyFont="1" applyFill="1" applyBorder="1" applyAlignment="1">
      <alignment horizontal="right" vertical="center"/>
    </xf>
    <xf numFmtId="0" fontId="3" fillId="0" borderId="6" xfId="0" applyFont="1" applyFill="1" applyBorder="1" applyAlignment="1">
      <alignment vertical="center"/>
    </xf>
    <xf numFmtId="0" fontId="3" fillId="0" borderId="6" xfId="0" applyFont="1" applyFill="1" applyBorder="1" applyAlignment="1">
      <alignment vertical="center" wrapText="1"/>
    </xf>
    <xf numFmtId="4" fontId="3" fillId="0" borderId="6" xfId="0" applyNumberFormat="1" applyFont="1" applyFill="1" applyBorder="1" applyAlignment="1">
      <alignment horizontal="right" vertical="center"/>
    </xf>
    <xf numFmtId="4" fontId="6" fillId="0" borderId="6" xfId="0" applyNumberFormat="1" applyFont="1" applyFill="1" applyBorder="1" applyAlignment="1">
      <alignment horizontal="right" vertical="center"/>
    </xf>
    <xf numFmtId="4" fontId="3" fillId="0" borderId="10" xfId="0" applyNumberFormat="1" applyFont="1" applyFill="1" applyBorder="1" applyAlignment="1">
      <alignment horizontal="right" vertical="center"/>
    </xf>
    <xf numFmtId="0" fontId="0" fillId="0" borderId="0" xfId="0" applyFill="1">
      <alignment vertical="center"/>
    </xf>
    <xf numFmtId="0" fontId="4" fillId="0" borderId="3" xfId="0" applyFont="1" applyFill="1" applyBorder="1" applyAlignment="1">
      <alignment vertical="center"/>
    </xf>
    <xf numFmtId="0" fontId="7" fillId="0" borderId="3" xfId="0" applyFont="1" applyFill="1" applyBorder="1" applyAlignment="1">
      <alignment vertical="center" wrapText="1"/>
    </xf>
    <xf numFmtId="0" fontId="4" fillId="0" borderId="3" xfId="0" applyFont="1" applyFill="1" applyBorder="1" applyAlignment="1">
      <alignment vertical="center" wrapText="1"/>
    </xf>
    <xf numFmtId="0" fontId="4" fillId="0" borderId="2" xfId="0" applyFont="1" applyFill="1" applyBorder="1" applyAlignment="1">
      <alignment vertical="center"/>
    </xf>
    <xf numFmtId="0" fontId="4" fillId="0" borderId="5" xfId="0" applyFont="1" applyFill="1" applyBorder="1" applyAlignment="1">
      <alignment vertical="center"/>
    </xf>
    <xf numFmtId="0" fontId="7" fillId="0" borderId="5" xfId="0" applyFont="1" applyFill="1" applyBorder="1" applyAlignment="1">
      <alignment vertical="center" wrapText="1"/>
    </xf>
    <xf numFmtId="0" fontId="3" fillId="0" borderId="5" xfId="0" applyFont="1" applyFill="1" applyBorder="1" applyAlignment="1">
      <alignment horizontal="center" vertical="center"/>
    </xf>
    <xf numFmtId="0" fontId="3" fillId="0" borderId="5" xfId="0" applyFont="1" applyFill="1" applyBorder="1" applyAlignment="1">
      <alignment horizontal="right" vertical="center"/>
    </xf>
    <xf numFmtId="0" fontId="4" fillId="0" borderId="9" xfId="0" applyFont="1" applyFill="1" applyBorder="1" applyAlignment="1">
      <alignment vertical="center"/>
    </xf>
    <xf numFmtId="0" fontId="4" fillId="0" borderId="1" xfId="0" applyFont="1" applyFill="1" applyBorder="1" applyAlignment="1">
      <alignment vertical="center" wrapText="1"/>
    </xf>
    <xf numFmtId="0" fontId="6" fillId="0" borderId="10" xfId="0" applyFont="1" applyFill="1" applyBorder="1" applyAlignment="1">
      <alignment horizontal="center" vertical="center"/>
    </xf>
    <xf numFmtId="0" fontId="4" fillId="0" borderId="4" xfId="0" applyFont="1" applyFill="1" applyBorder="1" applyAlignment="1">
      <alignment vertical="center" wrapText="1"/>
    </xf>
    <xf numFmtId="0" fontId="4" fillId="0" borderId="4" xfId="0" applyFont="1" applyFill="1" applyBorder="1">
      <alignment vertical="center"/>
    </xf>
    <xf numFmtId="0" fontId="0" fillId="0" borderId="12" xfId="0" applyFont="1" applyFill="1" applyBorder="1">
      <alignment vertical="center"/>
    </xf>
    <xf numFmtId="0" fontId="9" fillId="0" borderId="2" xfId="0" applyFont="1" applyFill="1" applyBorder="1">
      <alignment vertical="center"/>
    </xf>
    <xf numFmtId="4" fontId="6" fillId="0" borderId="10" xfId="0" applyNumberFormat="1" applyFont="1" applyFill="1" applyBorder="1" applyAlignment="1">
      <alignment horizontal="right" vertical="center"/>
    </xf>
    <xf numFmtId="0" fontId="9" fillId="0" borderId="4" xfId="0" applyFont="1" applyFill="1" applyBorder="1">
      <alignment vertical="center"/>
    </xf>
    <xf numFmtId="0" fontId="3" fillId="0" borderId="6" xfId="0" applyFont="1" applyFill="1" applyBorder="1" applyAlignment="1">
      <alignment horizontal="left" vertical="center"/>
    </xf>
    <xf numFmtId="0" fontId="3" fillId="0" borderId="3" xfId="0" applyFont="1" applyFill="1" applyBorder="1" applyAlignment="1">
      <alignment vertical="center" wrapText="1"/>
    </xf>
    <xf numFmtId="0" fontId="4" fillId="0" borderId="5" xfId="0" applyFont="1" applyFill="1" applyBorder="1" applyAlignment="1">
      <alignment vertical="center" wrapText="1"/>
    </xf>
    <xf numFmtId="0" fontId="4" fillId="0" borderId="2" xfId="0" applyFont="1" applyFill="1" applyBorder="1" applyAlignment="1">
      <alignment vertical="center" wrapText="1"/>
    </xf>
    <xf numFmtId="0" fontId="6" fillId="0" borderId="10" xfId="0" applyFont="1" applyFill="1" applyBorder="1" applyAlignment="1">
      <alignment horizontal="center" vertical="center" wrapText="1"/>
    </xf>
    <xf numFmtId="0" fontId="3" fillId="0" borderId="10" xfId="0" applyFont="1" applyFill="1" applyBorder="1" applyAlignment="1">
      <alignment horizontal="left" vertical="center"/>
    </xf>
    <xf numFmtId="176" fontId="3" fillId="0" borderId="10" xfId="0" applyNumberFormat="1" applyFont="1" applyFill="1" applyBorder="1" applyAlignment="1">
      <alignment horizontal="right" vertical="center"/>
    </xf>
    <xf numFmtId="176" fontId="3" fillId="0" borderId="6" xfId="0" applyNumberFormat="1" applyFont="1" applyFill="1" applyBorder="1" applyAlignment="1">
      <alignment horizontal="right" vertical="center"/>
    </xf>
    <xf numFmtId="0" fontId="9" fillId="0" borderId="2" xfId="0" applyFont="1" applyFill="1" applyBorder="1" applyAlignment="1">
      <alignment vertical="center" wrapText="1"/>
    </xf>
    <xf numFmtId="176" fontId="6" fillId="0" borderId="10" xfId="0" applyNumberFormat="1" applyFont="1" applyFill="1" applyBorder="1" applyAlignment="1">
      <alignment horizontal="right" vertical="center"/>
    </xf>
    <xf numFmtId="0" fontId="9" fillId="0" borderId="4" xfId="0" applyFont="1" applyFill="1" applyBorder="1" applyAlignment="1">
      <alignment vertical="center" wrapText="1"/>
    </xf>
    <xf numFmtId="176" fontId="0" fillId="0" borderId="0" xfId="0" applyNumberFormat="1" applyFill="1">
      <alignment vertical="center"/>
    </xf>
    <xf numFmtId="0" fontId="3" fillId="0" borderId="3" xfId="0" applyFont="1" applyFill="1" applyBorder="1" applyAlignment="1">
      <alignment vertical="center"/>
    </xf>
    <xf numFmtId="0" fontId="4" fillId="0" borderId="4" xfId="0" applyFont="1" applyFill="1" applyBorder="1" applyAlignment="1">
      <alignment vertical="center"/>
    </xf>
    <xf numFmtId="0" fontId="4" fillId="0" borderId="2" xfId="0" applyFont="1" applyFill="1" applyBorder="1">
      <alignment vertical="center"/>
    </xf>
    <xf numFmtId="0" fontId="7" fillId="0" borderId="4" xfId="0" applyFont="1" applyFill="1" applyBorder="1" applyAlignment="1">
      <alignment vertical="center" wrapText="1"/>
    </xf>
    <xf numFmtId="0" fontId="4" fillId="0" borderId="11" xfId="0" applyFont="1" applyFill="1" applyBorder="1" applyAlignment="1">
      <alignment vertical="center"/>
    </xf>
    <xf numFmtId="0" fontId="4" fillId="0" borderId="14" xfId="0" applyFont="1" applyFill="1" applyBorder="1" applyAlignment="1">
      <alignment vertical="center"/>
    </xf>
    <xf numFmtId="0" fontId="3" fillId="4" borderId="10" xfId="0" applyFont="1" applyFill="1" applyBorder="1" applyAlignment="1">
      <alignment horizontal="left" vertical="center"/>
    </xf>
    <xf numFmtId="0" fontId="4" fillId="4" borderId="4" xfId="0" applyFont="1" applyFill="1" applyBorder="1">
      <alignment vertical="center"/>
    </xf>
    <xf numFmtId="0" fontId="0" fillId="4" borderId="12" xfId="0" applyFont="1" applyFill="1" applyBorder="1">
      <alignment vertical="center"/>
    </xf>
    <xf numFmtId="4" fontId="14" fillId="0" borderId="0" xfId="0" applyNumberFormat="1" applyFont="1">
      <alignment vertical="center"/>
    </xf>
    <xf numFmtId="0" fontId="14" fillId="0" borderId="12" xfId="0" applyFont="1" applyBorder="1">
      <alignment vertical="center"/>
    </xf>
    <xf numFmtId="0" fontId="6" fillId="0" borderId="10" xfId="0" applyFont="1" applyFill="1" applyBorder="1" applyAlignment="1">
      <alignment horizontal="left" vertical="center"/>
    </xf>
    <xf numFmtId="0" fontId="15" fillId="0" borderId="0" xfId="0" applyFont="1" applyFill="1">
      <alignment vertical="center"/>
    </xf>
    <xf numFmtId="0" fontId="15" fillId="0" borderId="12" xfId="0" applyFont="1" applyFill="1" applyBorder="1">
      <alignment vertical="center"/>
    </xf>
    <xf numFmtId="0" fontId="5" fillId="0" borderId="3" xfId="0" applyFont="1" applyBorder="1" applyAlignment="1">
      <alignment horizontal="center" vertical="center"/>
    </xf>
    <xf numFmtId="0" fontId="3" fillId="0" borderId="5" xfId="0" applyFont="1" applyBorder="1" applyAlignment="1">
      <alignment vertical="center"/>
    </xf>
    <xf numFmtId="0" fontId="4" fillId="0" borderId="2" xfId="0" applyFont="1" applyBorder="1">
      <alignment vertical="center"/>
    </xf>
    <xf numFmtId="0" fontId="6" fillId="0" borderId="10" xfId="0" applyFont="1" applyBorder="1" applyAlignment="1">
      <alignment horizontal="center" vertical="center"/>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6" fillId="2" borderId="10" xfId="0" applyFont="1" applyFill="1" applyBorder="1" applyAlignment="1">
      <alignment horizontal="center" vertical="center" wrapText="1"/>
    </xf>
    <xf numFmtId="0" fontId="5" fillId="0" borderId="3" xfId="0" applyFont="1" applyFill="1" applyBorder="1" applyAlignment="1">
      <alignment horizontal="center" vertical="center"/>
    </xf>
    <xf numFmtId="0" fontId="3" fillId="0" borderId="5" xfId="0" applyFont="1" applyFill="1" applyBorder="1" applyAlignment="1">
      <alignment vertical="center"/>
    </xf>
    <xf numFmtId="0" fontId="4" fillId="0" borderId="2" xfId="0" applyFont="1" applyFill="1" applyBorder="1">
      <alignment vertical="center"/>
    </xf>
    <xf numFmtId="0" fontId="4" fillId="0" borderId="2" xfId="0" applyFont="1" applyFill="1" applyBorder="1" applyAlignment="1">
      <alignment vertical="center" wrapText="1"/>
    </xf>
    <xf numFmtId="0" fontId="3" fillId="0" borderId="5"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0" xfId="0" applyFont="1" applyFill="1" applyBorder="1" applyAlignment="1">
      <alignment horizontal="center" vertical="center"/>
    </xf>
    <xf numFmtId="0" fontId="3" fillId="0" borderId="5" xfId="0" applyFont="1" applyBorder="1" applyAlignment="1">
      <alignment vertical="center" wrapText="1"/>
    </xf>
    <xf numFmtId="0" fontId="10" fillId="0" borderId="3" xfId="0" applyFont="1" applyBorder="1" applyAlignment="1">
      <alignment horizontal="center" vertical="center"/>
    </xf>
    <xf numFmtId="49" fontId="3" fillId="3" borderId="6" xfId="0" applyNumberFormat="1" applyFont="1" applyFill="1" applyBorder="1" applyAlignment="1">
      <alignment horizontal="left" vertical="center"/>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wrapText="1"/>
    </xf>
    <xf numFmtId="0" fontId="2" fillId="0" borderId="5" xfId="0" applyFont="1" applyBorder="1" applyAlignment="1">
      <alignment horizontal="center" vertical="center" wrapText="1"/>
    </xf>
    <xf numFmtId="0" fontId="7" fillId="0" borderId="2" xfId="0" applyFont="1" applyBorder="1" applyAlignment="1">
      <alignment vertical="center" wrapText="1"/>
    </xf>
    <xf numFmtId="0" fontId="3" fillId="0" borderId="10" xfId="0" applyFont="1" applyBorder="1" applyAlignment="1">
      <alignment horizontal="left" vertical="center" wrapText="1"/>
    </xf>
    <xf numFmtId="4" fontId="3" fillId="0" borderId="6" xfId="0" applyNumberFormat="1" applyFont="1" applyBorder="1" applyAlignment="1">
      <alignment horizontal="right" vertical="center"/>
    </xf>
    <xf numFmtId="0" fontId="3" fillId="0" borderId="2" xfId="0" applyFont="1" applyFill="1" applyBorder="1" applyAlignment="1">
      <alignment vertical="center"/>
    </xf>
    <xf numFmtId="0" fontId="6" fillId="0" borderId="6" xfId="0" applyFont="1" applyFill="1" applyBorder="1" applyAlignment="1">
      <alignment horizontal="center" vertical="center"/>
    </xf>
    <xf numFmtId="0" fontId="6" fillId="0" borderId="6" xfId="0" applyFont="1" applyFill="1" applyBorder="1" applyAlignment="1">
      <alignment horizontal="center" vertical="center"/>
    </xf>
    <xf numFmtId="0" fontId="4" fillId="0" borderId="2" xfId="0" applyFont="1" applyFill="1" applyBorder="1" applyAlignment="1">
      <alignment vertical="center"/>
    </xf>
    <xf numFmtId="0" fontId="4" fillId="0" borderId="7" xfId="0" applyFont="1" applyFill="1" applyBorder="1" applyAlignment="1">
      <alignment vertical="center"/>
    </xf>
    <xf numFmtId="0" fontId="4" fillId="0" borderId="8" xfId="0" applyFont="1" applyFill="1" applyBorder="1" applyAlignment="1">
      <alignment vertical="center" wrapText="1"/>
    </xf>
    <xf numFmtId="0" fontId="8" fillId="0" borderId="3" xfId="0" applyFont="1" applyFill="1" applyBorder="1" applyAlignment="1">
      <alignment vertical="center" wrapText="1"/>
    </xf>
    <xf numFmtId="0" fontId="7" fillId="0" borderId="2" xfId="0" applyFont="1" applyFill="1" applyBorder="1" applyAlignment="1">
      <alignment vertical="center" wrapText="1"/>
    </xf>
    <xf numFmtId="0" fontId="8" fillId="0" borderId="5" xfId="0" applyFont="1" applyFill="1" applyBorder="1" applyAlignment="1">
      <alignment vertical="center" wrapText="1"/>
    </xf>
    <xf numFmtId="0" fontId="7" fillId="0" borderId="9" xfId="0" applyFont="1" applyFill="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F44"/>
  <sheetViews>
    <sheetView tabSelected="1" workbookViewId="0">
      <pane ySplit="5" topLeftCell="A6" activePane="bottomLeft" state="frozen"/>
      <selection pane="bottomLeft" activeCell="L10" sqref="L9:L10"/>
    </sheetView>
  </sheetViews>
  <sheetFormatPr defaultColWidth="10" defaultRowHeight="13.5"/>
  <cols>
    <col min="1" max="1" width="1.5" style="71" customWidth="1"/>
    <col min="2" max="2" width="33.375" style="71" customWidth="1"/>
    <col min="3" max="3" width="16.375" style="71" customWidth="1"/>
    <col min="4" max="4" width="33.375" style="71" customWidth="1"/>
    <col min="5" max="5" width="16.375" style="71" customWidth="1"/>
    <col min="6" max="6" width="1.5" style="71" customWidth="1"/>
    <col min="7" max="10" width="9.75" style="71" customWidth="1"/>
    <col min="11" max="16384" width="10" style="71"/>
  </cols>
  <sheetData>
    <row r="1" spans="1:6" ht="16.350000000000001" customHeight="1">
      <c r="A1" s="140"/>
      <c r="B1" s="101" t="s">
        <v>60</v>
      </c>
      <c r="C1" s="72"/>
      <c r="D1" s="72"/>
      <c r="E1" s="72"/>
      <c r="F1" s="102"/>
    </row>
    <row r="2" spans="1:6" ht="22.9" customHeight="1">
      <c r="A2" s="75"/>
      <c r="B2" s="124" t="s">
        <v>61</v>
      </c>
      <c r="C2" s="124"/>
      <c r="D2" s="124"/>
      <c r="E2" s="124"/>
      <c r="F2" s="83"/>
    </row>
    <row r="3" spans="1:6" ht="19.5" customHeight="1">
      <c r="A3" s="75"/>
      <c r="B3" s="125"/>
      <c r="C3" s="125"/>
      <c r="D3" s="76"/>
      <c r="E3" s="79" t="s">
        <v>62</v>
      </c>
      <c r="F3" s="83"/>
    </row>
    <row r="4" spans="1:6" ht="24.4" customHeight="1">
      <c r="A4" s="75"/>
      <c r="B4" s="141" t="s">
        <v>63</v>
      </c>
      <c r="C4" s="141"/>
      <c r="D4" s="141" t="s">
        <v>64</v>
      </c>
      <c r="E4" s="141"/>
      <c r="F4" s="83"/>
    </row>
    <row r="5" spans="1:6" ht="24.4" customHeight="1">
      <c r="A5" s="75"/>
      <c r="B5" s="142" t="s">
        <v>65</v>
      </c>
      <c r="C5" s="142" t="s">
        <v>66</v>
      </c>
      <c r="D5" s="142" t="s">
        <v>65</v>
      </c>
      <c r="E5" s="142" t="s">
        <v>66</v>
      </c>
      <c r="F5" s="83"/>
    </row>
    <row r="6" spans="1:6" ht="22.9" customHeight="1">
      <c r="A6" s="143"/>
      <c r="B6" s="89" t="s">
        <v>67</v>
      </c>
      <c r="C6" s="68">
        <v>15966.74</v>
      </c>
      <c r="D6" s="89" t="s">
        <v>33</v>
      </c>
      <c r="E6" s="68">
        <v>8811.67</v>
      </c>
      <c r="F6" s="83"/>
    </row>
    <row r="7" spans="1:6" ht="22.9" customHeight="1">
      <c r="A7" s="143"/>
      <c r="B7" s="89" t="s">
        <v>68</v>
      </c>
      <c r="C7" s="68"/>
      <c r="D7" s="89" t="s">
        <v>34</v>
      </c>
      <c r="E7" s="68"/>
      <c r="F7" s="83"/>
    </row>
    <row r="8" spans="1:6" ht="22.9" customHeight="1">
      <c r="A8" s="143"/>
      <c r="B8" s="89" t="s">
        <v>69</v>
      </c>
      <c r="C8" s="68"/>
      <c r="D8" s="89" t="s">
        <v>35</v>
      </c>
      <c r="E8" s="68"/>
      <c r="F8" s="83"/>
    </row>
    <row r="9" spans="1:6" ht="22.9" customHeight="1">
      <c r="A9" s="143"/>
      <c r="B9" s="89" t="s">
        <v>70</v>
      </c>
      <c r="C9" s="68"/>
      <c r="D9" s="89" t="s">
        <v>36</v>
      </c>
      <c r="E9" s="68"/>
      <c r="F9" s="83"/>
    </row>
    <row r="10" spans="1:6" ht="22.9" customHeight="1">
      <c r="A10" s="143"/>
      <c r="B10" s="89" t="s">
        <v>71</v>
      </c>
      <c r="C10" s="68"/>
      <c r="D10" s="89" t="s">
        <v>37</v>
      </c>
      <c r="E10" s="68"/>
      <c r="F10" s="83"/>
    </row>
    <row r="11" spans="1:6" ht="22.9" customHeight="1">
      <c r="A11" s="143"/>
      <c r="B11" s="89" t="s">
        <v>72</v>
      </c>
      <c r="C11" s="68"/>
      <c r="D11" s="89" t="s">
        <v>38</v>
      </c>
      <c r="E11" s="68"/>
      <c r="F11" s="83"/>
    </row>
    <row r="12" spans="1:6" ht="22.9" customHeight="1">
      <c r="A12" s="143"/>
      <c r="B12" s="89" t="s">
        <v>73</v>
      </c>
      <c r="C12" s="68"/>
      <c r="D12" s="89" t="s">
        <v>39</v>
      </c>
      <c r="E12" s="68">
        <v>287.39999999999998</v>
      </c>
      <c r="F12" s="83"/>
    </row>
    <row r="13" spans="1:6" ht="22.9" customHeight="1">
      <c r="A13" s="143"/>
      <c r="B13" s="89" t="s">
        <v>74</v>
      </c>
      <c r="C13" s="68"/>
      <c r="D13" s="89" t="s">
        <v>40</v>
      </c>
      <c r="E13" s="68">
        <v>3574.78</v>
      </c>
      <c r="F13" s="83"/>
    </row>
    <row r="14" spans="1:6" ht="22.9" customHeight="1">
      <c r="A14" s="143"/>
      <c r="B14" s="89" t="s">
        <v>75</v>
      </c>
      <c r="C14" s="68"/>
      <c r="D14" s="89" t="s">
        <v>41</v>
      </c>
      <c r="E14" s="68"/>
      <c r="F14" s="83"/>
    </row>
    <row r="15" spans="1:6" ht="22.9" customHeight="1">
      <c r="A15" s="143"/>
      <c r="B15" s="89"/>
      <c r="C15" s="68"/>
      <c r="D15" s="89" t="s">
        <v>42</v>
      </c>
      <c r="E15" s="68">
        <v>148.13999999999999</v>
      </c>
      <c r="F15" s="83"/>
    </row>
    <row r="16" spans="1:6" ht="22.9" customHeight="1">
      <c r="A16" s="143"/>
      <c r="B16" s="89"/>
      <c r="C16" s="68"/>
      <c r="D16" s="89" t="s">
        <v>43</v>
      </c>
      <c r="E16" s="68">
        <v>15</v>
      </c>
      <c r="F16" s="83"/>
    </row>
    <row r="17" spans="1:6" ht="22.9" customHeight="1">
      <c r="A17" s="143"/>
      <c r="B17" s="89"/>
      <c r="C17" s="68"/>
      <c r="D17" s="89" t="s">
        <v>44</v>
      </c>
      <c r="E17" s="68">
        <v>1497.04</v>
      </c>
      <c r="F17" s="83"/>
    </row>
    <row r="18" spans="1:6" ht="22.9" customHeight="1">
      <c r="A18" s="143"/>
      <c r="B18" s="89"/>
      <c r="C18" s="68"/>
      <c r="D18" s="89" t="s">
        <v>45</v>
      </c>
      <c r="E18" s="68">
        <v>2871.91</v>
      </c>
      <c r="F18" s="83"/>
    </row>
    <row r="19" spans="1:6" ht="22.9" customHeight="1">
      <c r="A19" s="143"/>
      <c r="B19" s="89"/>
      <c r="C19" s="68"/>
      <c r="D19" s="89" t="s">
        <v>46</v>
      </c>
      <c r="E19" s="68">
        <v>66.25</v>
      </c>
      <c r="F19" s="83"/>
    </row>
    <row r="20" spans="1:6" ht="22.9" customHeight="1">
      <c r="A20" s="143"/>
      <c r="B20" s="89"/>
      <c r="C20" s="68"/>
      <c r="D20" s="89" t="s">
        <v>47</v>
      </c>
      <c r="E20" s="68"/>
      <c r="F20" s="83"/>
    </row>
    <row r="21" spans="1:6" ht="22.9" customHeight="1">
      <c r="A21" s="143"/>
      <c r="B21" s="89"/>
      <c r="C21" s="68"/>
      <c r="D21" s="89" t="s">
        <v>48</v>
      </c>
      <c r="E21" s="68"/>
      <c r="F21" s="83"/>
    </row>
    <row r="22" spans="1:6" ht="22.9" customHeight="1">
      <c r="A22" s="143"/>
      <c r="B22" s="89"/>
      <c r="C22" s="68"/>
      <c r="D22" s="89" t="s">
        <v>49</v>
      </c>
      <c r="E22" s="68"/>
      <c r="F22" s="83"/>
    </row>
    <row r="23" spans="1:6" ht="22.9" customHeight="1">
      <c r="A23" s="143"/>
      <c r="B23" s="89"/>
      <c r="C23" s="68"/>
      <c r="D23" s="89" t="s">
        <v>50</v>
      </c>
      <c r="E23" s="68"/>
      <c r="F23" s="83"/>
    </row>
    <row r="24" spans="1:6" ht="22.9" customHeight="1">
      <c r="A24" s="143"/>
      <c r="B24" s="89"/>
      <c r="C24" s="68"/>
      <c r="D24" s="89" t="s">
        <v>51</v>
      </c>
      <c r="E24" s="68"/>
      <c r="F24" s="83"/>
    </row>
    <row r="25" spans="1:6" ht="22.9" customHeight="1">
      <c r="A25" s="143"/>
      <c r="B25" s="89"/>
      <c r="C25" s="68"/>
      <c r="D25" s="89" t="s">
        <v>52</v>
      </c>
      <c r="E25" s="68"/>
      <c r="F25" s="83"/>
    </row>
    <row r="26" spans="1:6" ht="22.9" customHeight="1">
      <c r="A26" s="143"/>
      <c r="B26" s="89"/>
      <c r="C26" s="68"/>
      <c r="D26" s="89" t="s">
        <v>53</v>
      </c>
      <c r="E26" s="68"/>
      <c r="F26" s="83"/>
    </row>
    <row r="27" spans="1:6" ht="22.9" customHeight="1">
      <c r="A27" s="143"/>
      <c r="B27" s="89"/>
      <c r="C27" s="68"/>
      <c r="D27" s="89" t="s">
        <v>54</v>
      </c>
      <c r="E27" s="68">
        <v>1.32</v>
      </c>
      <c r="F27" s="83"/>
    </row>
    <row r="28" spans="1:6" ht="22.9" customHeight="1">
      <c r="A28" s="143"/>
      <c r="B28" s="89"/>
      <c r="C28" s="68"/>
      <c r="D28" s="89" t="s">
        <v>55</v>
      </c>
      <c r="E28" s="68">
        <v>0.6</v>
      </c>
      <c r="F28" s="83"/>
    </row>
    <row r="29" spans="1:6" ht="22.9" customHeight="1">
      <c r="A29" s="143"/>
      <c r="B29" s="89"/>
      <c r="C29" s="68"/>
      <c r="D29" s="89" t="s">
        <v>56</v>
      </c>
      <c r="E29" s="68"/>
      <c r="F29" s="83"/>
    </row>
    <row r="30" spans="1:6" ht="22.9" customHeight="1">
      <c r="A30" s="143"/>
      <c r="B30" s="89"/>
      <c r="C30" s="68"/>
      <c r="D30" s="89" t="s">
        <v>57</v>
      </c>
      <c r="E30" s="68"/>
      <c r="F30" s="83"/>
    </row>
    <row r="31" spans="1:6" ht="22.9" customHeight="1">
      <c r="A31" s="143"/>
      <c r="B31" s="89"/>
      <c r="C31" s="68"/>
      <c r="D31" s="89" t="s">
        <v>58</v>
      </c>
      <c r="E31" s="68"/>
      <c r="F31" s="83"/>
    </row>
    <row r="32" spans="1:6" ht="22.9" customHeight="1">
      <c r="A32" s="143"/>
      <c r="B32" s="89"/>
      <c r="C32" s="68"/>
      <c r="D32" s="89" t="s">
        <v>59</v>
      </c>
      <c r="E32" s="68"/>
      <c r="F32" s="83"/>
    </row>
    <row r="33" spans="1:6" ht="22.9" customHeight="1">
      <c r="A33" s="75"/>
      <c r="B33" s="142" t="s">
        <v>76</v>
      </c>
      <c r="C33" s="69">
        <f>C6</f>
        <v>15966.74</v>
      </c>
      <c r="D33" s="142" t="s">
        <v>77</v>
      </c>
      <c r="E33" s="69">
        <f>SUM(E6:E32)</f>
        <v>17274.109999999997</v>
      </c>
      <c r="F33" s="83"/>
    </row>
    <row r="34" spans="1:6" ht="22.9" customHeight="1">
      <c r="A34" s="75"/>
      <c r="B34" s="89" t="s">
        <v>78</v>
      </c>
      <c r="C34" s="68">
        <v>1307.3699999999999</v>
      </c>
      <c r="D34" s="89" t="s">
        <v>79</v>
      </c>
      <c r="E34" s="68"/>
      <c r="F34" s="83"/>
    </row>
    <row r="35" spans="1:6" ht="22.9" customHeight="1">
      <c r="A35" s="75"/>
      <c r="B35" s="142" t="s">
        <v>80</v>
      </c>
      <c r="C35" s="69">
        <f>C33+C34</f>
        <v>17274.11</v>
      </c>
      <c r="D35" s="142" t="s">
        <v>81</v>
      </c>
      <c r="E35" s="69">
        <f>E33</f>
        <v>17274.109999999997</v>
      </c>
      <c r="F35" s="83"/>
    </row>
    <row r="36" spans="1:6" ht="9.75" customHeight="1">
      <c r="A36" s="144"/>
      <c r="B36" s="144"/>
      <c r="C36" s="144"/>
      <c r="D36" s="144"/>
      <c r="E36" s="144"/>
      <c r="F36" s="145"/>
    </row>
    <row r="37" spans="1:6" ht="16.350000000000001" customHeight="1">
      <c r="A37" s="73"/>
      <c r="B37" s="146"/>
      <c r="C37" s="146"/>
      <c r="D37" s="146"/>
      <c r="E37" s="146"/>
      <c r="F37" s="147"/>
    </row>
    <row r="38" spans="1:6" ht="16.350000000000001" customHeight="1">
      <c r="A38" s="73"/>
      <c r="B38" s="146"/>
      <c r="C38" s="146"/>
      <c r="D38" s="146"/>
      <c r="E38" s="146"/>
      <c r="F38" s="147"/>
    </row>
    <row r="39" spans="1:6" ht="16.350000000000001" customHeight="1">
      <c r="A39" s="73"/>
      <c r="B39" s="146"/>
      <c r="C39" s="146"/>
      <c r="D39" s="146"/>
      <c r="E39" s="146"/>
      <c r="F39" s="147"/>
    </row>
    <row r="40" spans="1:6" ht="16.350000000000001" customHeight="1">
      <c r="A40" s="73"/>
      <c r="B40" s="146"/>
      <c r="C40" s="146"/>
      <c r="D40" s="146"/>
      <c r="E40" s="146"/>
      <c r="F40" s="147"/>
    </row>
    <row r="41" spans="1:6" ht="16.350000000000001" customHeight="1">
      <c r="A41" s="73"/>
      <c r="B41" s="146"/>
      <c r="C41" s="146"/>
      <c r="D41" s="146"/>
      <c r="E41" s="146"/>
      <c r="F41" s="147"/>
    </row>
    <row r="42" spans="1:6" ht="16.350000000000001" customHeight="1">
      <c r="A42" s="73"/>
      <c r="B42" s="146"/>
      <c r="C42" s="146"/>
      <c r="D42" s="146"/>
      <c r="E42" s="146"/>
      <c r="F42" s="147"/>
    </row>
    <row r="43" spans="1:6" ht="16.350000000000001" customHeight="1">
      <c r="A43" s="73"/>
      <c r="B43" s="146"/>
      <c r="C43" s="146"/>
      <c r="D43" s="146"/>
      <c r="E43" s="146"/>
      <c r="F43" s="147"/>
    </row>
    <row r="44" spans="1:6" ht="16.350000000000001" customHeight="1">
      <c r="A44" s="77"/>
      <c r="B44" s="148"/>
      <c r="C44" s="148"/>
      <c r="D44" s="148"/>
      <c r="E44" s="148"/>
      <c r="F44" s="149"/>
    </row>
  </sheetData>
  <mergeCells count="13">
    <mergeCell ref="B2:E2"/>
    <mergeCell ref="B3:C3"/>
    <mergeCell ref="B4:C4"/>
    <mergeCell ref="D4:E4"/>
    <mergeCell ref="A6:A32"/>
    <mergeCell ref="B42:E42"/>
    <mergeCell ref="B43:E43"/>
    <mergeCell ref="B44:E44"/>
    <mergeCell ref="B37:E37"/>
    <mergeCell ref="B38:E38"/>
    <mergeCell ref="B39:E39"/>
    <mergeCell ref="B40:E40"/>
    <mergeCell ref="B41:E41"/>
  </mergeCells>
  <phoneticPr fontId="13"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dimension ref="A1:U8"/>
  <sheetViews>
    <sheetView workbookViewId="0">
      <pane ySplit="5" topLeftCell="A6" activePane="bottomLeft" state="frozen"/>
      <selection pane="bottomLeft" activeCell="G21" sqref="G21"/>
    </sheetView>
  </sheetViews>
  <sheetFormatPr defaultColWidth="10" defaultRowHeight="13.5"/>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34" width="9.75" customWidth="1"/>
  </cols>
  <sheetData>
    <row r="1" spans="1:21" ht="16.350000000000001" customHeight="1">
      <c r="A1" s="3"/>
      <c r="B1" s="120" t="s">
        <v>82</v>
      </c>
      <c r="C1" s="120"/>
      <c r="D1" s="3"/>
      <c r="E1" s="3"/>
      <c r="F1" s="121"/>
      <c r="G1" s="121"/>
      <c r="H1" s="121"/>
      <c r="I1" s="121"/>
      <c r="J1" s="12"/>
      <c r="K1" s="12"/>
      <c r="L1" s="12"/>
      <c r="M1" s="12"/>
      <c r="N1" s="12"/>
      <c r="O1" s="3"/>
      <c r="P1" s="3"/>
      <c r="U1" s="16"/>
    </row>
    <row r="2" spans="1:21" ht="22.9" customHeight="1">
      <c r="A2" s="3"/>
      <c r="B2" s="115" t="s">
        <v>83</v>
      </c>
      <c r="C2" s="115"/>
      <c r="D2" s="115"/>
      <c r="E2" s="115"/>
      <c r="F2" s="115"/>
      <c r="G2" s="115"/>
      <c r="H2" s="115"/>
      <c r="I2" s="115"/>
      <c r="J2" s="115"/>
      <c r="K2" s="115"/>
      <c r="L2" s="115"/>
      <c r="M2" s="115"/>
      <c r="N2" s="115"/>
      <c r="O2" s="115"/>
      <c r="P2" s="115"/>
      <c r="Q2" s="115"/>
      <c r="R2" s="115"/>
      <c r="S2" s="115"/>
      <c r="T2" s="115"/>
      <c r="U2" s="16"/>
    </row>
    <row r="3" spans="1:21" ht="19.5" customHeight="1">
      <c r="A3" s="8"/>
      <c r="B3" s="116"/>
      <c r="C3" s="116"/>
      <c r="D3" s="17"/>
      <c r="E3" s="17"/>
      <c r="F3" s="122"/>
      <c r="G3" s="122"/>
      <c r="H3" s="122"/>
      <c r="I3" s="122"/>
      <c r="J3" s="14"/>
      <c r="K3" s="14"/>
      <c r="L3" s="14"/>
      <c r="M3" s="14"/>
      <c r="N3" s="14"/>
      <c r="O3" s="17"/>
      <c r="P3" s="18" t="s">
        <v>62</v>
      </c>
      <c r="U3" s="19"/>
    </row>
    <row r="4" spans="1:21" ht="24.4" customHeight="1">
      <c r="A4" s="5"/>
      <c r="B4" s="123" t="s">
        <v>84</v>
      </c>
      <c r="C4" s="119" t="s">
        <v>0</v>
      </c>
      <c r="D4" s="119" t="s">
        <v>85</v>
      </c>
      <c r="E4" s="119" t="s">
        <v>86</v>
      </c>
      <c r="F4" s="119"/>
      <c r="G4" s="119"/>
      <c r="H4" s="119"/>
      <c r="I4" s="119"/>
      <c r="J4" s="119"/>
      <c r="K4" s="119"/>
      <c r="L4" s="119"/>
      <c r="M4" s="119"/>
      <c r="N4" s="119"/>
      <c r="O4" s="119" t="s">
        <v>78</v>
      </c>
      <c r="P4" s="119"/>
      <c r="Q4" s="119"/>
      <c r="R4" s="119"/>
      <c r="S4" s="119"/>
      <c r="T4" s="119"/>
      <c r="U4" s="6"/>
    </row>
    <row r="5" spans="1:21" ht="39.200000000000003" customHeight="1">
      <c r="A5" s="16"/>
      <c r="B5" s="123"/>
      <c r="C5" s="119"/>
      <c r="D5" s="119"/>
      <c r="E5" s="21" t="s">
        <v>87</v>
      </c>
      <c r="F5" s="20" t="s">
        <v>88</v>
      </c>
      <c r="G5" s="20" t="s">
        <v>89</v>
      </c>
      <c r="H5" s="20" t="s">
        <v>90</v>
      </c>
      <c r="I5" s="20" t="s">
        <v>91</v>
      </c>
      <c r="J5" s="20" t="s">
        <v>92</v>
      </c>
      <c r="K5" s="20" t="s">
        <v>93</v>
      </c>
      <c r="L5" s="20" t="s">
        <v>94</v>
      </c>
      <c r="M5" s="20" t="s">
        <v>95</v>
      </c>
      <c r="N5" s="20" t="s">
        <v>96</v>
      </c>
      <c r="O5" s="21" t="s">
        <v>87</v>
      </c>
      <c r="P5" s="20" t="s">
        <v>88</v>
      </c>
      <c r="Q5" s="20" t="s">
        <v>89</v>
      </c>
      <c r="R5" s="20" t="s">
        <v>90</v>
      </c>
      <c r="S5" s="20" t="s">
        <v>91</v>
      </c>
      <c r="T5" s="20" t="s">
        <v>97</v>
      </c>
      <c r="U5" s="6"/>
    </row>
    <row r="6" spans="1:21" s="60" customFormat="1" ht="22.9" customHeight="1">
      <c r="A6" s="117"/>
      <c r="B6" s="32" t="s">
        <v>202</v>
      </c>
      <c r="C6" s="32" t="s">
        <v>203</v>
      </c>
      <c r="D6" s="34">
        <f>E6+O6</f>
        <v>17274.11</v>
      </c>
      <c r="E6" s="34">
        <f>F6</f>
        <v>15966.74</v>
      </c>
      <c r="F6" s="34">
        <v>15966.74</v>
      </c>
      <c r="G6" s="34"/>
      <c r="H6" s="34"/>
      <c r="I6" s="34"/>
      <c r="J6" s="34"/>
      <c r="K6" s="34"/>
      <c r="L6" s="34"/>
      <c r="M6" s="34"/>
      <c r="N6" s="34"/>
      <c r="O6" s="34">
        <v>1307.3699999999999</v>
      </c>
      <c r="P6" s="34">
        <v>1306.05</v>
      </c>
      <c r="Q6" s="34"/>
      <c r="R6" s="34">
        <v>1.32</v>
      </c>
      <c r="S6" s="34"/>
      <c r="T6" s="34"/>
      <c r="U6" s="6"/>
    </row>
    <row r="7" spans="1:21" s="60" customFormat="1" ht="22.9" customHeight="1">
      <c r="A7" s="117"/>
      <c r="B7" s="32" t="s">
        <v>204</v>
      </c>
      <c r="C7" s="32" t="s">
        <v>205</v>
      </c>
      <c r="D7" s="34">
        <f>E7+O7</f>
        <v>17274.11</v>
      </c>
      <c r="E7" s="34">
        <f>F7</f>
        <v>15966.74</v>
      </c>
      <c r="F7" s="34">
        <v>15966.74</v>
      </c>
      <c r="G7" s="34"/>
      <c r="H7" s="34"/>
      <c r="I7" s="34"/>
      <c r="J7" s="34"/>
      <c r="K7" s="34"/>
      <c r="L7" s="34"/>
      <c r="M7" s="34"/>
      <c r="N7" s="34"/>
      <c r="O7" s="34">
        <v>1307.3699999999999</v>
      </c>
      <c r="P7" s="34">
        <v>1306.05</v>
      </c>
      <c r="Q7" s="34"/>
      <c r="R7" s="34">
        <v>1.32</v>
      </c>
      <c r="S7" s="34"/>
      <c r="T7" s="34"/>
      <c r="U7" s="6"/>
    </row>
    <row r="8" spans="1:21" s="60" customFormat="1" ht="22.9" customHeight="1">
      <c r="A8" s="61"/>
      <c r="B8" s="118" t="s">
        <v>98</v>
      </c>
      <c r="C8" s="118"/>
      <c r="D8" s="24">
        <f>D6</f>
        <v>17274.11</v>
      </c>
      <c r="E8" s="24">
        <f t="shared" ref="E8:F8" si="0">E6</f>
        <v>15966.74</v>
      </c>
      <c r="F8" s="24">
        <f t="shared" si="0"/>
        <v>15966.74</v>
      </c>
      <c r="G8" s="24"/>
      <c r="H8" s="24"/>
      <c r="I8" s="24"/>
      <c r="J8" s="24"/>
      <c r="K8" s="24"/>
      <c r="L8" s="24"/>
      <c r="M8" s="24"/>
      <c r="N8" s="24"/>
      <c r="O8" s="24">
        <v>1307.3699999999999</v>
      </c>
      <c r="P8" s="24">
        <v>1306.05</v>
      </c>
      <c r="Q8" s="24"/>
      <c r="R8" s="24">
        <v>1.32</v>
      </c>
      <c r="S8" s="24"/>
      <c r="T8" s="24"/>
      <c r="U8" s="25"/>
    </row>
  </sheetData>
  <mergeCells count="12">
    <mergeCell ref="A6:A7"/>
    <mergeCell ref="B8:C8"/>
    <mergeCell ref="O4:T4"/>
    <mergeCell ref="B1:C1"/>
    <mergeCell ref="F1:I1"/>
    <mergeCell ref="B2:T2"/>
    <mergeCell ref="B3:C3"/>
    <mergeCell ref="F3:I3"/>
    <mergeCell ref="B4:B5"/>
    <mergeCell ref="C4:C5"/>
    <mergeCell ref="D4:D5"/>
    <mergeCell ref="E4:N4"/>
  </mergeCells>
  <phoneticPr fontId="13" type="noConversion"/>
  <pageMargins left="0.75" right="0.75" top="0.26899999380111694" bottom="0.26899999380111694" header="0" footer="0"/>
  <pageSetup paperSize="9" orientation="landscape"/>
</worksheet>
</file>

<file path=xl/worksheets/sheet3.xml><?xml version="1.0" encoding="utf-8"?>
<worksheet xmlns="http://schemas.openxmlformats.org/spreadsheetml/2006/main" xmlns:r="http://schemas.openxmlformats.org/officeDocument/2006/relationships">
  <dimension ref="A1:K179"/>
  <sheetViews>
    <sheetView topLeftCell="B1" workbookViewId="0">
      <pane ySplit="4" topLeftCell="A161" activePane="bottomLeft" state="frozen"/>
      <selection pane="bottomLeft" activeCell="G186" sqref="G186"/>
    </sheetView>
  </sheetViews>
  <sheetFormatPr defaultColWidth="10" defaultRowHeight="13.5"/>
  <cols>
    <col min="1" max="1" width="1.5" style="71" customWidth="1"/>
    <col min="2" max="4" width="33.375" style="71" customWidth="1"/>
    <col min="5" max="5" width="18.5" style="71" customWidth="1"/>
    <col min="6" max="6" width="16.375" style="71" customWidth="1"/>
    <col min="7" max="7" width="19.25" style="71" customWidth="1"/>
    <col min="8" max="8" width="20.5" style="71" customWidth="1"/>
    <col min="9" max="9" width="16.375" style="71" customWidth="1"/>
    <col min="10" max="10" width="22.875" style="71" customWidth="1"/>
    <col min="11" max="11" width="1.5" style="71" customWidth="1"/>
    <col min="12" max="15" width="9.75" style="71" customWidth="1"/>
    <col min="16" max="16384" width="10" style="71"/>
  </cols>
  <sheetData>
    <row r="1" spans="1:11" ht="16.350000000000001" customHeight="1">
      <c r="A1" s="72"/>
      <c r="B1" s="72"/>
      <c r="C1" s="73"/>
      <c r="D1" s="73"/>
      <c r="E1" s="74"/>
      <c r="F1" s="74"/>
      <c r="G1" s="74"/>
      <c r="H1" s="74"/>
      <c r="I1" s="74"/>
      <c r="J1" s="74"/>
      <c r="K1" s="75"/>
    </row>
    <row r="2" spans="1:11" ht="22.9" customHeight="1">
      <c r="A2" s="72"/>
      <c r="B2" s="124" t="s">
        <v>99</v>
      </c>
      <c r="C2" s="124"/>
      <c r="D2" s="124"/>
      <c r="E2" s="124"/>
      <c r="F2" s="124"/>
      <c r="G2" s="124"/>
      <c r="H2" s="124"/>
      <c r="I2" s="124"/>
      <c r="J2" s="124"/>
      <c r="K2" s="75"/>
    </row>
    <row r="3" spans="1:11" ht="19.5" customHeight="1">
      <c r="A3" s="76"/>
      <c r="B3" s="125"/>
      <c r="C3" s="125"/>
      <c r="D3" s="77"/>
      <c r="E3" s="76"/>
      <c r="F3" s="78"/>
      <c r="G3" s="78"/>
      <c r="H3" s="78"/>
      <c r="I3" s="78"/>
      <c r="J3" s="79" t="s">
        <v>62</v>
      </c>
      <c r="K3" s="80"/>
    </row>
    <row r="4" spans="1:11" ht="32.85" customHeight="1">
      <c r="A4" s="81"/>
      <c r="B4" s="82" t="s">
        <v>100</v>
      </c>
      <c r="C4" s="82" t="s">
        <v>101</v>
      </c>
      <c r="D4" s="82" t="s">
        <v>102</v>
      </c>
      <c r="E4" s="82" t="s">
        <v>85</v>
      </c>
      <c r="F4" s="82" t="s">
        <v>103</v>
      </c>
      <c r="G4" s="82" t="s">
        <v>104</v>
      </c>
      <c r="H4" s="82" t="s">
        <v>105</v>
      </c>
      <c r="I4" s="82" t="s">
        <v>106</v>
      </c>
      <c r="J4" s="82" t="s">
        <v>107</v>
      </c>
      <c r="K4" s="83"/>
    </row>
    <row r="5" spans="1:11" s="85" customFormat="1" ht="22.9" customHeight="1">
      <c r="A5" s="126"/>
      <c r="B5" s="66" t="s">
        <v>212</v>
      </c>
      <c r="C5" s="66" t="s">
        <v>213</v>
      </c>
      <c r="D5" s="67" t="s">
        <v>215</v>
      </c>
      <c r="E5" s="70">
        <f>F5+G5+H5+I5+J5</f>
        <v>1481.2684400000001</v>
      </c>
      <c r="F5" s="68">
        <v>1481.2684400000001</v>
      </c>
      <c r="G5" s="70"/>
      <c r="H5" s="70"/>
      <c r="I5" s="70"/>
      <c r="J5" s="70"/>
      <c r="K5" s="84"/>
    </row>
    <row r="6" spans="1:11" s="85" customFormat="1" ht="22.9" customHeight="1">
      <c r="A6" s="126"/>
      <c r="B6" s="66" t="s">
        <v>212</v>
      </c>
      <c r="C6" s="66" t="s">
        <v>213</v>
      </c>
      <c r="D6" s="67" t="s">
        <v>216</v>
      </c>
      <c r="E6" s="70">
        <f t="shared" ref="E6:E69" si="0">F6+G6+H6+I6+J6</f>
        <v>431.13040000000001</v>
      </c>
      <c r="F6" s="68">
        <v>431.13040000000001</v>
      </c>
      <c r="G6" s="70"/>
      <c r="H6" s="70"/>
      <c r="I6" s="70"/>
      <c r="J6" s="70"/>
      <c r="K6" s="84"/>
    </row>
    <row r="7" spans="1:11" s="85" customFormat="1" ht="22.9" customHeight="1">
      <c r="A7" s="126"/>
      <c r="B7" s="66" t="s">
        <v>956</v>
      </c>
      <c r="C7" s="66" t="s">
        <v>213</v>
      </c>
      <c r="D7" s="67" t="s">
        <v>215</v>
      </c>
      <c r="E7" s="70">
        <f t="shared" si="0"/>
        <v>516.74095999999997</v>
      </c>
      <c r="F7" s="68">
        <v>516.74095999999997</v>
      </c>
      <c r="G7" s="70"/>
      <c r="H7" s="70"/>
      <c r="I7" s="70"/>
      <c r="J7" s="70"/>
      <c r="K7" s="84"/>
    </row>
    <row r="8" spans="1:11" s="85" customFormat="1" ht="22.9" customHeight="1">
      <c r="A8" s="126"/>
      <c r="B8" s="66" t="s">
        <v>956</v>
      </c>
      <c r="C8" s="66" t="s">
        <v>213</v>
      </c>
      <c r="D8" s="67" t="s">
        <v>214</v>
      </c>
      <c r="E8" s="70">
        <f t="shared" si="0"/>
        <v>136.9092</v>
      </c>
      <c r="F8" s="68">
        <v>136.9092</v>
      </c>
      <c r="G8" s="70"/>
      <c r="H8" s="70"/>
      <c r="I8" s="70"/>
      <c r="J8" s="70"/>
      <c r="K8" s="84"/>
    </row>
    <row r="9" spans="1:11" s="85" customFormat="1" ht="22.9" customHeight="1">
      <c r="A9" s="126"/>
      <c r="B9" s="66" t="s">
        <v>956</v>
      </c>
      <c r="C9" s="66" t="s">
        <v>213</v>
      </c>
      <c r="D9" s="67" t="s">
        <v>216</v>
      </c>
      <c r="E9" s="70">
        <f t="shared" si="0"/>
        <v>163.80000000000001</v>
      </c>
      <c r="F9" s="68">
        <v>163.80000000000001</v>
      </c>
      <c r="G9" s="70"/>
      <c r="H9" s="70"/>
      <c r="I9" s="70"/>
      <c r="J9" s="70"/>
      <c r="K9" s="84"/>
    </row>
    <row r="10" spans="1:11" s="85" customFormat="1" ht="22.9" customHeight="1">
      <c r="A10" s="126"/>
      <c r="B10" s="66" t="s">
        <v>956</v>
      </c>
      <c r="C10" s="66" t="s">
        <v>242</v>
      </c>
      <c r="D10" s="67" t="s">
        <v>962</v>
      </c>
      <c r="E10" s="70">
        <f t="shared" si="0"/>
        <v>5.3999999999999999E-2</v>
      </c>
      <c r="F10" s="68">
        <v>5.3999999999999999E-2</v>
      </c>
      <c r="G10" s="70"/>
      <c r="H10" s="70"/>
      <c r="I10" s="70"/>
      <c r="J10" s="70"/>
      <c r="K10" s="84"/>
    </row>
    <row r="11" spans="1:11" s="85" customFormat="1" ht="22.9" customHeight="1">
      <c r="A11" s="126"/>
      <c r="B11" s="66" t="s">
        <v>212</v>
      </c>
      <c r="C11" s="66" t="s">
        <v>213</v>
      </c>
      <c r="D11" s="67" t="s">
        <v>214</v>
      </c>
      <c r="E11" s="70">
        <f t="shared" si="0"/>
        <v>385.56479999999999</v>
      </c>
      <c r="F11" s="68">
        <v>385.56479999999999</v>
      </c>
      <c r="G11" s="70"/>
      <c r="H11" s="70"/>
      <c r="I11" s="70"/>
      <c r="J11" s="70"/>
      <c r="K11" s="84"/>
    </row>
    <row r="12" spans="1:11" s="85" customFormat="1" ht="22.9" customHeight="1">
      <c r="A12" s="126"/>
      <c r="B12" s="66" t="s">
        <v>212</v>
      </c>
      <c r="C12" s="66" t="s">
        <v>242</v>
      </c>
      <c r="D12" s="67" t="s">
        <v>962</v>
      </c>
      <c r="E12" s="70">
        <f t="shared" si="0"/>
        <v>0.108</v>
      </c>
      <c r="F12" s="68">
        <v>0.108</v>
      </c>
      <c r="G12" s="70"/>
      <c r="H12" s="70"/>
      <c r="I12" s="70"/>
      <c r="J12" s="70"/>
      <c r="K12" s="84"/>
    </row>
    <row r="13" spans="1:11" s="85" customFormat="1" ht="22.9" customHeight="1">
      <c r="A13" s="126"/>
      <c r="B13" s="66" t="s">
        <v>212</v>
      </c>
      <c r="C13" s="66" t="s">
        <v>217</v>
      </c>
      <c r="D13" s="67" t="s">
        <v>219</v>
      </c>
      <c r="E13" s="70">
        <f t="shared" si="0"/>
        <v>81.202175999999994</v>
      </c>
      <c r="F13" s="68">
        <v>81.202175999999994</v>
      </c>
      <c r="G13" s="70"/>
      <c r="H13" s="70"/>
      <c r="I13" s="70"/>
      <c r="J13" s="70"/>
      <c r="K13" s="84"/>
    </row>
    <row r="14" spans="1:11" s="85" customFormat="1" ht="22.9" customHeight="1">
      <c r="A14" s="126"/>
      <c r="B14" s="66" t="s">
        <v>212</v>
      </c>
      <c r="C14" s="66" t="s">
        <v>217</v>
      </c>
      <c r="D14" s="67" t="s">
        <v>222</v>
      </c>
      <c r="E14" s="70">
        <f t="shared" si="0"/>
        <v>10.134611999999999</v>
      </c>
      <c r="F14" s="68">
        <v>10.134611999999999</v>
      </c>
      <c r="G14" s="70"/>
      <c r="H14" s="70"/>
      <c r="I14" s="70"/>
      <c r="J14" s="70"/>
      <c r="K14" s="84"/>
    </row>
    <row r="15" spans="1:11" s="85" customFormat="1" ht="22.9" customHeight="1">
      <c r="A15" s="126"/>
      <c r="B15" s="66" t="s">
        <v>956</v>
      </c>
      <c r="C15" s="66" t="s">
        <v>217</v>
      </c>
      <c r="D15" s="67" t="s">
        <v>220</v>
      </c>
      <c r="E15" s="70">
        <f t="shared" si="0"/>
        <v>66.044159999999991</v>
      </c>
      <c r="F15" s="68">
        <v>66.044159999999991</v>
      </c>
      <c r="G15" s="70"/>
      <c r="H15" s="70"/>
      <c r="I15" s="70"/>
      <c r="J15" s="70"/>
      <c r="K15" s="84"/>
    </row>
    <row r="16" spans="1:11" s="85" customFormat="1" ht="22.9" customHeight="1">
      <c r="A16" s="126"/>
      <c r="B16" s="66" t="s">
        <v>956</v>
      </c>
      <c r="C16" s="66" t="s">
        <v>217</v>
      </c>
      <c r="D16" s="67" t="s">
        <v>218</v>
      </c>
      <c r="E16" s="70">
        <f t="shared" si="0"/>
        <v>74.452992000000009</v>
      </c>
      <c r="F16" s="68">
        <v>74.452992000000009</v>
      </c>
      <c r="G16" s="70"/>
      <c r="H16" s="70"/>
      <c r="I16" s="70"/>
      <c r="J16" s="70"/>
      <c r="K16" s="84"/>
    </row>
    <row r="17" spans="1:11" s="85" customFormat="1" ht="22.9" customHeight="1">
      <c r="A17" s="126"/>
      <c r="B17" s="66" t="s">
        <v>212</v>
      </c>
      <c r="C17" s="66" t="s">
        <v>217</v>
      </c>
      <c r="D17" s="67" t="s">
        <v>218</v>
      </c>
      <c r="E17" s="70">
        <f t="shared" si="0"/>
        <v>162.40435199999999</v>
      </c>
      <c r="F17" s="68">
        <v>162.40435199999999</v>
      </c>
      <c r="G17" s="70"/>
      <c r="H17" s="70"/>
      <c r="I17" s="70"/>
      <c r="J17" s="70"/>
      <c r="K17" s="84"/>
    </row>
    <row r="18" spans="1:11" s="85" customFormat="1" ht="22.9" customHeight="1">
      <c r="A18" s="126"/>
      <c r="B18" s="66" t="s">
        <v>212</v>
      </c>
      <c r="C18" s="66" t="s">
        <v>217</v>
      </c>
      <c r="D18" s="67" t="s">
        <v>220</v>
      </c>
      <c r="E18" s="70">
        <f t="shared" si="0"/>
        <v>194.96257199999999</v>
      </c>
      <c r="F18" s="68">
        <v>194.96257199999999</v>
      </c>
      <c r="G18" s="70"/>
      <c r="H18" s="70"/>
      <c r="I18" s="70"/>
      <c r="J18" s="70"/>
      <c r="K18" s="84"/>
    </row>
    <row r="19" spans="1:11" s="85" customFormat="1" ht="22.9" customHeight="1">
      <c r="A19" s="126"/>
      <c r="B19" s="66" t="s">
        <v>212</v>
      </c>
      <c r="C19" s="66" t="s">
        <v>217</v>
      </c>
      <c r="D19" s="67" t="s">
        <v>221</v>
      </c>
      <c r="E19" s="70">
        <f t="shared" si="0"/>
        <v>58.488771999999997</v>
      </c>
      <c r="F19" s="68">
        <v>58.488771999999997</v>
      </c>
      <c r="G19" s="70"/>
      <c r="H19" s="70"/>
      <c r="I19" s="70"/>
      <c r="J19" s="70"/>
      <c r="K19" s="84"/>
    </row>
    <row r="20" spans="1:11" s="85" customFormat="1" ht="22.9" customHeight="1">
      <c r="A20" s="126"/>
      <c r="B20" s="66" t="s">
        <v>956</v>
      </c>
      <c r="C20" s="66" t="s">
        <v>217</v>
      </c>
      <c r="D20" s="67" t="s">
        <v>219</v>
      </c>
      <c r="E20" s="70">
        <f t="shared" si="0"/>
        <v>37.226496000000004</v>
      </c>
      <c r="F20" s="68">
        <v>37.226496000000004</v>
      </c>
      <c r="G20" s="70"/>
      <c r="H20" s="70"/>
      <c r="I20" s="70"/>
      <c r="J20" s="70"/>
      <c r="K20" s="84"/>
    </row>
    <row r="21" spans="1:11" s="85" customFormat="1" ht="22.9" customHeight="1">
      <c r="A21" s="126"/>
      <c r="B21" s="66" t="s">
        <v>956</v>
      </c>
      <c r="C21" s="66" t="s">
        <v>217</v>
      </c>
      <c r="D21" s="67" t="s">
        <v>222</v>
      </c>
      <c r="E21" s="70">
        <f t="shared" si="0"/>
        <v>6.0653639999999998</v>
      </c>
      <c r="F21" s="68">
        <v>6.0653639999999998</v>
      </c>
      <c r="G21" s="70"/>
      <c r="H21" s="70"/>
      <c r="I21" s="70"/>
      <c r="J21" s="70"/>
      <c r="K21" s="84"/>
    </row>
    <row r="22" spans="1:11" s="85" customFormat="1" ht="22.9" customHeight="1">
      <c r="A22" s="126"/>
      <c r="B22" s="66" t="s">
        <v>956</v>
      </c>
      <c r="C22" s="66" t="s">
        <v>217</v>
      </c>
      <c r="D22" s="67" t="s">
        <v>221</v>
      </c>
      <c r="E22" s="70">
        <f t="shared" si="0"/>
        <v>19.813248000000002</v>
      </c>
      <c r="F22" s="68">
        <v>19.813248000000002</v>
      </c>
      <c r="G22" s="70"/>
      <c r="H22" s="70"/>
      <c r="I22" s="70"/>
      <c r="J22" s="70"/>
      <c r="K22" s="84"/>
    </row>
    <row r="23" spans="1:11" s="85" customFormat="1" ht="22.9" customHeight="1">
      <c r="A23" s="126"/>
      <c r="B23" s="66" t="s">
        <v>956</v>
      </c>
      <c r="C23" s="66" t="s">
        <v>223</v>
      </c>
      <c r="D23" s="67" t="s">
        <v>224</v>
      </c>
      <c r="E23" s="70">
        <f t="shared" si="0"/>
        <v>80.845200000000006</v>
      </c>
      <c r="F23" s="68">
        <v>80.845200000000006</v>
      </c>
      <c r="G23" s="70"/>
      <c r="H23" s="70"/>
      <c r="I23" s="70"/>
      <c r="J23" s="70"/>
      <c r="K23" s="84"/>
    </row>
    <row r="24" spans="1:11" s="85" customFormat="1" ht="22.9" customHeight="1">
      <c r="A24" s="126"/>
      <c r="B24" s="66" t="s">
        <v>212</v>
      </c>
      <c r="C24" s="66" t="s">
        <v>223</v>
      </c>
      <c r="D24" s="67" t="s">
        <v>224</v>
      </c>
      <c r="E24" s="70">
        <f t="shared" si="0"/>
        <v>230.0112</v>
      </c>
      <c r="F24" s="68">
        <v>230.0112</v>
      </c>
      <c r="G24" s="70"/>
      <c r="H24" s="70"/>
      <c r="I24" s="70"/>
      <c r="J24" s="70"/>
      <c r="K24" s="84"/>
    </row>
    <row r="25" spans="1:11" s="85" customFormat="1" ht="22.9" customHeight="1">
      <c r="A25" s="126"/>
      <c r="B25" s="66" t="s">
        <v>957</v>
      </c>
      <c r="C25" s="66" t="s">
        <v>258</v>
      </c>
      <c r="D25" s="67" t="s">
        <v>259</v>
      </c>
      <c r="E25" s="70">
        <f t="shared" si="0"/>
        <v>19.672999999999998</v>
      </c>
      <c r="F25" s="68">
        <v>19.672999999999998</v>
      </c>
      <c r="G25" s="70"/>
      <c r="H25" s="70"/>
      <c r="I25" s="70"/>
      <c r="J25" s="70"/>
      <c r="K25" s="84"/>
    </row>
    <row r="26" spans="1:11" s="85" customFormat="1" ht="22.9" customHeight="1">
      <c r="A26" s="126"/>
      <c r="B26" s="66" t="s">
        <v>257</v>
      </c>
      <c r="C26" s="66" t="s">
        <v>258</v>
      </c>
      <c r="D26" s="67" t="s">
        <v>259</v>
      </c>
      <c r="E26" s="70">
        <f t="shared" si="0"/>
        <v>17.638200000000001</v>
      </c>
      <c r="F26" s="68">
        <v>17.638200000000001</v>
      </c>
      <c r="G26" s="70"/>
      <c r="H26" s="70"/>
      <c r="I26" s="70"/>
      <c r="J26" s="70"/>
      <c r="K26" s="84"/>
    </row>
    <row r="27" spans="1:11" s="85" customFormat="1" ht="22.9" customHeight="1">
      <c r="A27" s="126"/>
      <c r="B27" s="66" t="s">
        <v>212</v>
      </c>
      <c r="C27" s="66" t="s">
        <v>240</v>
      </c>
      <c r="D27" s="67" t="s">
        <v>241</v>
      </c>
      <c r="E27" s="70">
        <f t="shared" si="0"/>
        <v>1.3068</v>
      </c>
      <c r="F27" s="68">
        <v>1.3068</v>
      </c>
      <c r="G27" s="70"/>
      <c r="H27" s="70"/>
      <c r="I27" s="70"/>
      <c r="J27" s="70"/>
      <c r="K27" s="84"/>
    </row>
    <row r="28" spans="1:11" s="85" customFormat="1" ht="22.9" customHeight="1">
      <c r="A28" s="126"/>
      <c r="B28" s="66" t="s">
        <v>212</v>
      </c>
      <c r="C28" s="66" t="s">
        <v>210</v>
      </c>
      <c r="D28" s="67" t="s">
        <v>211</v>
      </c>
      <c r="E28" s="70">
        <f t="shared" si="0"/>
        <v>13.3</v>
      </c>
      <c r="F28" s="68">
        <v>13.3</v>
      </c>
      <c r="G28" s="70"/>
      <c r="H28" s="70"/>
      <c r="I28" s="70"/>
      <c r="J28" s="70"/>
      <c r="K28" s="84"/>
    </row>
    <row r="29" spans="1:11" s="85" customFormat="1" ht="22.9" customHeight="1">
      <c r="A29" s="126"/>
      <c r="B29" s="66" t="s">
        <v>956</v>
      </c>
      <c r="C29" s="66" t="s">
        <v>210</v>
      </c>
      <c r="D29" s="67" t="s">
        <v>963</v>
      </c>
      <c r="E29" s="70">
        <f t="shared" si="0"/>
        <v>1.4039999999999999</v>
      </c>
      <c r="F29" s="68">
        <v>1.4039999999999999</v>
      </c>
      <c r="G29" s="70"/>
      <c r="H29" s="70"/>
      <c r="I29" s="70"/>
      <c r="J29" s="70"/>
      <c r="K29" s="84"/>
    </row>
    <row r="30" spans="1:11" s="85" customFormat="1" ht="22.9" customHeight="1">
      <c r="A30" s="126"/>
      <c r="B30" s="66" t="s">
        <v>212</v>
      </c>
      <c r="C30" s="66" t="s">
        <v>234</v>
      </c>
      <c r="D30" s="67" t="s">
        <v>235</v>
      </c>
      <c r="E30" s="70">
        <f t="shared" si="0"/>
        <v>0.68400000000000005</v>
      </c>
      <c r="F30" s="68">
        <v>0.68400000000000005</v>
      </c>
      <c r="G30" s="70"/>
      <c r="H30" s="70"/>
      <c r="I30" s="70"/>
      <c r="J30" s="70"/>
      <c r="K30" s="84"/>
    </row>
    <row r="31" spans="1:11" s="85" customFormat="1" ht="22.9" customHeight="1">
      <c r="A31" s="126"/>
      <c r="B31" s="66" t="s">
        <v>212</v>
      </c>
      <c r="C31" s="66" t="s">
        <v>210</v>
      </c>
      <c r="D31" s="67" t="s">
        <v>229</v>
      </c>
      <c r="E31" s="70">
        <f t="shared" si="0"/>
        <v>2.76</v>
      </c>
      <c r="F31" s="68">
        <v>2.76</v>
      </c>
      <c r="G31" s="70"/>
      <c r="H31" s="70"/>
      <c r="I31" s="70"/>
      <c r="J31" s="70"/>
      <c r="K31" s="84"/>
    </row>
    <row r="32" spans="1:11" s="85" customFormat="1" ht="22.9" customHeight="1">
      <c r="A32" s="126"/>
      <c r="B32" s="66" t="s">
        <v>212</v>
      </c>
      <c r="C32" s="66" t="s">
        <v>210</v>
      </c>
      <c r="D32" s="67" t="s">
        <v>226</v>
      </c>
      <c r="E32" s="70">
        <f t="shared" si="0"/>
        <v>8.5500000000000007</v>
      </c>
      <c r="F32" s="68">
        <v>8.5500000000000007</v>
      </c>
      <c r="G32" s="70"/>
      <c r="H32" s="70"/>
      <c r="I32" s="70"/>
      <c r="J32" s="70"/>
      <c r="K32" s="84"/>
    </row>
    <row r="33" spans="1:11" s="85" customFormat="1" ht="22.9" customHeight="1">
      <c r="A33" s="126"/>
      <c r="B33" s="66" t="s">
        <v>956</v>
      </c>
      <c r="C33" s="66" t="s">
        <v>236</v>
      </c>
      <c r="D33" s="67" t="s">
        <v>237</v>
      </c>
      <c r="E33" s="70">
        <f t="shared" si="0"/>
        <v>8.8000000000000007</v>
      </c>
      <c r="F33" s="68">
        <v>8.8000000000000007</v>
      </c>
      <c r="G33" s="70"/>
      <c r="H33" s="70"/>
      <c r="I33" s="70"/>
      <c r="J33" s="70"/>
      <c r="K33" s="84"/>
    </row>
    <row r="34" spans="1:11" s="85" customFormat="1" ht="22.9" customHeight="1">
      <c r="A34" s="126"/>
      <c r="B34" s="66" t="s">
        <v>212</v>
      </c>
      <c r="C34" s="66" t="s">
        <v>210</v>
      </c>
      <c r="D34" s="67" t="s">
        <v>230</v>
      </c>
      <c r="E34" s="70">
        <f t="shared" si="0"/>
        <v>25.852464000000001</v>
      </c>
      <c r="F34" s="68">
        <v>25.852464000000001</v>
      </c>
      <c r="G34" s="70"/>
      <c r="H34" s="70"/>
      <c r="I34" s="70"/>
      <c r="J34" s="70"/>
      <c r="K34" s="84"/>
    </row>
    <row r="35" spans="1:11" s="85" customFormat="1" ht="22.9" customHeight="1">
      <c r="A35" s="126"/>
      <c r="B35" s="66" t="s">
        <v>212</v>
      </c>
      <c r="C35" s="66" t="s">
        <v>207</v>
      </c>
      <c r="D35" s="67" t="s">
        <v>964</v>
      </c>
      <c r="E35" s="70">
        <f t="shared" si="0"/>
        <v>3.75</v>
      </c>
      <c r="F35" s="68">
        <v>3.75</v>
      </c>
      <c r="G35" s="70"/>
      <c r="H35" s="70"/>
      <c r="I35" s="70"/>
      <c r="J35" s="70"/>
      <c r="K35" s="84"/>
    </row>
    <row r="36" spans="1:11" s="85" customFormat="1" ht="22.9" customHeight="1">
      <c r="A36" s="126"/>
      <c r="B36" s="66" t="s">
        <v>212</v>
      </c>
      <c r="C36" s="66" t="s">
        <v>210</v>
      </c>
      <c r="D36" s="67" t="s">
        <v>231</v>
      </c>
      <c r="E36" s="70">
        <f t="shared" si="0"/>
        <v>32.148000000000003</v>
      </c>
      <c r="F36" s="68">
        <v>32.148000000000003</v>
      </c>
      <c r="G36" s="70"/>
      <c r="H36" s="70"/>
      <c r="I36" s="70"/>
      <c r="J36" s="70"/>
      <c r="K36" s="84"/>
    </row>
    <row r="37" spans="1:11" s="85" customFormat="1" ht="22.9" customHeight="1">
      <c r="A37" s="126"/>
      <c r="B37" s="66" t="s">
        <v>212</v>
      </c>
      <c r="C37" s="66" t="s">
        <v>232</v>
      </c>
      <c r="D37" s="67" t="s">
        <v>233</v>
      </c>
      <c r="E37" s="70">
        <f t="shared" si="0"/>
        <v>3.61</v>
      </c>
      <c r="F37" s="68">
        <v>3.61</v>
      </c>
      <c r="G37" s="70"/>
      <c r="H37" s="70"/>
      <c r="I37" s="70"/>
      <c r="J37" s="70"/>
      <c r="K37" s="84"/>
    </row>
    <row r="38" spans="1:11" s="85" customFormat="1" ht="22.9" customHeight="1">
      <c r="A38" s="126"/>
      <c r="B38" s="66" t="s">
        <v>956</v>
      </c>
      <c r="C38" s="66" t="s">
        <v>210</v>
      </c>
      <c r="D38" s="67" t="s">
        <v>230</v>
      </c>
      <c r="E38" s="70">
        <f t="shared" si="0"/>
        <v>8.4608880000000006</v>
      </c>
      <c r="F38" s="68">
        <v>8.4608880000000006</v>
      </c>
      <c r="G38" s="70"/>
      <c r="H38" s="70"/>
      <c r="I38" s="70"/>
      <c r="J38" s="70"/>
      <c r="K38" s="84"/>
    </row>
    <row r="39" spans="1:11" s="85" customFormat="1" ht="22.9" customHeight="1">
      <c r="A39" s="126"/>
      <c r="B39" s="66" t="s">
        <v>212</v>
      </c>
      <c r="C39" s="66" t="s">
        <v>207</v>
      </c>
      <c r="D39" s="67" t="s">
        <v>965</v>
      </c>
      <c r="E39" s="70">
        <f t="shared" si="0"/>
        <v>30</v>
      </c>
      <c r="F39" s="68">
        <v>30</v>
      </c>
      <c r="G39" s="70"/>
      <c r="H39" s="70"/>
      <c r="I39" s="70"/>
      <c r="J39" s="70"/>
      <c r="K39" s="84"/>
    </row>
    <row r="40" spans="1:11" s="85" customFormat="1" ht="22.9" customHeight="1">
      <c r="A40" s="126"/>
      <c r="B40" s="66" t="s">
        <v>212</v>
      </c>
      <c r="C40" s="66" t="s">
        <v>207</v>
      </c>
      <c r="D40" s="67" t="s">
        <v>966</v>
      </c>
      <c r="E40" s="70">
        <f t="shared" si="0"/>
        <v>39.612000000000002</v>
      </c>
      <c r="F40" s="68">
        <v>39.612000000000002</v>
      </c>
      <c r="G40" s="70"/>
      <c r="H40" s="70"/>
      <c r="I40" s="70"/>
      <c r="J40" s="70"/>
      <c r="K40" s="84"/>
    </row>
    <row r="41" spans="1:11" s="85" customFormat="1" ht="22.9" customHeight="1">
      <c r="A41" s="126"/>
      <c r="B41" s="66" t="s">
        <v>212</v>
      </c>
      <c r="C41" s="66" t="s">
        <v>236</v>
      </c>
      <c r="D41" s="67" t="s">
        <v>237</v>
      </c>
      <c r="E41" s="70">
        <f t="shared" si="0"/>
        <v>17.600000000000001</v>
      </c>
      <c r="F41" s="68">
        <v>17.600000000000001</v>
      </c>
      <c r="G41" s="70"/>
      <c r="H41" s="70"/>
      <c r="I41" s="70"/>
      <c r="J41" s="70"/>
      <c r="K41" s="84"/>
    </row>
    <row r="42" spans="1:11" s="85" customFormat="1" ht="22.9" customHeight="1">
      <c r="A42" s="126"/>
      <c r="B42" s="66" t="s">
        <v>956</v>
      </c>
      <c r="C42" s="66" t="s">
        <v>232</v>
      </c>
      <c r="D42" s="67" t="s">
        <v>233</v>
      </c>
      <c r="E42" s="70">
        <f t="shared" si="0"/>
        <v>1.482</v>
      </c>
      <c r="F42" s="68">
        <v>1.482</v>
      </c>
      <c r="G42" s="70"/>
      <c r="H42" s="70"/>
      <c r="I42" s="70"/>
      <c r="J42" s="70"/>
      <c r="K42" s="84"/>
    </row>
    <row r="43" spans="1:11" s="85" customFormat="1" ht="22.9" customHeight="1">
      <c r="A43" s="126"/>
      <c r="B43" s="66" t="s">
        <v>956</v>
      </c>
      <c r="C43" s="66" t="s">
        <v>234</v>
      </c>
      <c r="D43" s="67" t="s">
        <v>235</v>
      </c>
      <c r="E43" s="70">
        <f t="shared" si="0"/>
        <v>0.28079999999999999</v>
      </c>
      <c r="F43" s="68">
        <v>0.28079999999999999</v>
      </c>
      <c r="G43" s="70"/>
      <c r="H43" s="70"/>
      <c r="I43" s="70"/>
      <c r="J43" s="70"/>
      <c r="K43" s="84"/>
    </row>
    <row r="44" spans="1:11" s="85" customFormat="1" ht="22.9" customHeight="1">
      <c r="A44" s="126"/>
      <c r="B44" s="66" t="s">
        <v>212</v>
      </c>
      <c r="C44" s="66" t="s">
        <v>210</v>
      </c>
      <c r="D44" s="67" t="s">
        <v>228</v>
      </c>
      <c r="E44" s="70">
        <f t="shared" si="0"/>
        <v>55.540019999999998</v>
      </c>
      <c r="F44" s="68">
        <v>55.540019999999998</v>
      </c>
      <c r="G44" s="70"/>
      <c r="H44" s="70"/>
      <c r="I44" s="70"/>
      <c r="J44" s="70"/>
      <c r="K44" s="84"/>
    </row>
    <row r="45" spans="1:11" s="85" customFormat="1" ht="22.9" customHeight="1">
      <c r="A45" s="126"/>
      <c r="B45" s="66" t="s">
        <v>212</v>
      </c>
      <c r="C45" s="66" t="s">
        <v>210</v>
      </c>
      <c r="D45" s="67" t="s">
        <v>963</v>
      </c>
      <c r="E45" s="70">
        <f t="shared" si="0"/>
        <v>3.42</v>
      </c>
      <c r="F45" s="68">
        <v>3.42</v>
      </c>
      <c r="G45" s="70"/>
      <c r="H45" s="70"/>
      <c r="I45" s="70"/>
      <c r="J45" s="70"/>
      <c r="K45" s="84"/>
    </row>
    <row r="46" spans="1:11" s="85" customFormat="1" ht="22.9" customHeight="1">
      <c r="A46" s="126"/>
      <c r="B46" s="66" t="s">
        <v>212</v>
      </c>
      <c r="C46" s="66" t="s">
        <v>210</v>
      </c>
      <c r="D46" s="67" t="s">
        <v>225</v>
      </c>
      <c r="E46" s="70">
        <f t="shared" si="0"/>
        <v>14.25</v>
      </c>
      <c r="F46" s="68">
        <v>14.25</v>
      </c>
      <c r="G46" s="70"/>
      <c r="H46" s="70"/>
      <c r="I46" s="70"/>
      <c r="J46" s="70"/>
      <c r="K46" s="84"/>
    </row>
    <row r="47" spans="1:11" s="85" customFormat="1" ht="22.9" customHeight="1">
      <c r="A47" s="126"/>
      <c r="B47" s="66" t="s">
        <v>212</v>
      </c>
      <c r="C47" s="66" t="s">
        <v>210</v>
      </c>
      <c r="D47" s="67" t="s">
        <v>227</v>
      </c>
      <c r="E47" s="70">
        <f t="shared" si="0"/>
        <v>28.236809999999998</v>
      </c>
      <c r="F47" s="68">
        <v>28.236809999999998</v>
      </c>
      <c r="G47" s="70"/>
      <c r="H47" s="70"/>
      <c r="I47" s="70"/>
      <c r="J47" s="70"/>
      <c r="K47" s="84"/>
    </row>
    <row r="48" spans="1:11" s="85" customFormat="1" ht="22.9" customHeight="1">
      <c r="A48" s="126"/>
      <c r="B48" s="66" t="s">
        <v>212</v>
      </c>
      <c r="C48" s="66" t="s">
        <v>238</v>
      </c>
      <c r="D48" s="67" t="s">
        <v>239</v>
      </c>
      <c r="E48" s="70">
        <f t="shared" si="0"/>
        <v>1.9700099999999998</v>
      </c>
      <c r="F48" s="68">
        <v>1.9700099999999998</v>
      </c>
      <c r="G48" s="70"/>
      <c r="H48" s="70"/>
      <c r="I48" s="70"/>
      <c r="J48" s="70"/>
      <c r="K48" s="84"/>
    </row>
    <row r="49" spans="1:11" s="85" customFormat="1" ht="22.9" customHeight="1">
      <c r="A49" s="126"/>
      <c r="B49" s="66" t="s">
        <v>956</v>
      </c>
      <c r="C49" s="66" t="s">
        <v>210</v>
      </c>
      <c r="D49" s="67" t="s">
        <v>231</v>
      </c>
      <c r="E49" s="70">
        <f t="shared" si="0"/>
        <v>13.1976</v>
      </c>
      <c r="F49" s="68">
        <v>13.1976</v>
      </c>
      <c r="G49" s="70"/>
      <c r="H49" s="70"/>
      <c r="I49" s="70"/>
      <c r="J49" s="70"/>
      <c r="K49" s="84"/>
    </row>
    <row r="50" spans="1:11" s="85" customFormat="1" ht="22.9" customHeight="1">
      <c r="A50" s="126"/>
      <c r="B50" s="66" t="s">
        <v>956</v>
      </c>
      <c r="C50" s="66" t="s">
        <v>210</v>
      </c>
      <c r="D50" s="67" t="s">
        <v>211</v>
      </c>
      <c r="E50" s="70">
        <f t="shared" si="0"/>
        <v>5.46</v>
      </c>
      <c r="F50" s="68">
        <v>5.46</v>
      </c>
      <c r="G50" s="70"/>
      <c r="H50" s="70"/>
      <c r="I50" s="70"/>
      <c r="J50" s="70"/>
      <c r="K50" s="84"/>
    </row>
    <row r="51" spans="1:11" s="85" customFormat="1" ht="22.9" customHeight="1">
      <c r="A51" s="126"/>
      <c r="B51" s="66" t="s">
        <v>956</v>
      </c>
      <c r="C51" s="66" t="s">
        <v>210</v>
      </c>
      <c r="D51" s="67" t="s">
        <v>226</v>
      </c>
      <c r="E51" s="70">
        <f t="shared" si="0"/>
        <v>3.51</v>
      </c>
      <c r="F51" s="68">
        <v>3.51</v>
      </c>
      <c r="G51" s="70"/>
      <c r="H51" s="70"/>
      <c r="I51" s="70"/>
      <c r="J51" s="70"/>
      <c r="K51" s="84"/>
    </row>
    <row r="52" spans="1:11" s="85" customFormat="1" ht="22.9" customHeight="1">
      <c r="A52" s="126"/>
      <c r="B52" s="66" t="s">
        <v>956</v>
      </c>
      <c r="C52" s="66" t="s">
        <v>210</v>
      </c>
      <c r="D52" s="67" t="s">
        <v>225</v>
      </c>
      <c r="E52" s="70">
        <f t="shared" si="0"/>
        <v>5.85</v>
      </c>
      <c r="F52" s="68">
        <v>5.85</v>
      </c>
      <c r="G52" s="70"/>
      <c r="H52" s="70"/>
      <c r="I52" s="70"/>
      <c r="J52" s="70"/>
      <c r="K52" s="84"/>
    </row>
    <row r="53" spans="1:11" s="85" customFormat="1" ht="22.9" customHeight="1">
      <c r="A53" s="126"/>
      <c r="B53" s="66" t="s">
        <v>958</v>
      </c>
      <c r="C53" s="66" t="s">
        <v>207</v>
      </c>
      <c r="D53" s="67" t="s">
        <v>967</v>
      </c>
      <c r="E53" s="70">
        <f t="shared" si="0"/>
        <v>1.948</v>
      </c>
      <c r="F53" s="68">
        <v>1.948</v>
      </c>
      <c r="G53" s="70"/>
      <c r="H53" s="70"/>
      <c r="I53" s="70"/>
      <c r="J53" s="70"/>
      <c r="K53" s="84"/>
    </row>
    <row r="54" spans="1:11" s="85" customFormat="1" ht="22.9" customHeight="1">
      <c r="A54" s="126"/>
      <c r="B54" s="66" t="s">
        <v>959</v>
      </c>
      <c r="C54" s="66" t="s">
        <v>961</v>
      </c>
      <c r="D54" s="67" t="s">
        <v>967</v>
      </c>
      <c r="E54" s="70">
        <f t="shared" si="0"/>
        <v>0.92</v>
      </c>
      <c r="F54" s="68">
        <v>0.92</v>
      </c>
      <c r="G54" s="70"/>
      <c r="H54" s="70"/>
      <c r="I54" s="70"/>
      <c r="J54" s="70"/>
      <c r="K54" s="84"/>
    </row>
    <row r="55" spans="1:11" s="85" customFormat="1" ht="22.9" customHeight="1">
      <c r="A55" s="126"/>
      <c r="B55" s="66" t="s">
        <v>243</v>
      </c>
      <c r="C55" s="66" t="s">
        <v>207</v>
      </c>
      <c r="D55" s="67" t="s">
        <v>968</v>
      </c>
      <c r="E55" s="70">
        <f t="shared" si="0"/>
        <v>59.439990000000002</v>
      </c>
      <c r="F55" s="70"/>
      <c r="G55" s="68">
        <v>59.439990000000002</v>
      </c>
      <c r="H55" s="70"/>
      <c r="I55" s="70"/>
      <c r="J55" s="70"/>
      <c r="K55" s="84"/>
    </row>
    <row r="56" spans="1:11" s="85" customFormat="1" ht="22.9" customHeight="1">
      <c r="A56" s="126"/>
      <c r="B56" s="66" t="s">
        <v>243</v>
      </c>
      <c r="C56" s="66" t="s">
        <v>207</v>
      </c>
      <c r="D56" s="67" t="s">
        <v>208</v>
      </c>
      <c r="E56" s="70">
        <f t="shared" si="0"/>
        <v>140.38</v>
      </c>
      <c r="F56" s="70"/>
      <c r="G56" s="68">
        <v>140.38</v>
      </c>
      <c r="H56" s="70"/>
      <c r="I56" s="70"/>
      <c r="J56" s="70"/>
      <c r="K56" s="84"/>
    </row>
    <row r="57" spans="1:11" s="85" customFormat="1" ht="22.9" customHeight="1">
      <c r="A57" s="126"/>
      <c r="B57" s="66" t="s">
        <v>243</v>
      </c>
      <c r="C57" s="66" t="s">
        <v>244</v>
      </c>
      <c r="D57" s="67" t="s">
        <v>245</v>
      </c>
      <c r="E57" s="70">
        <f t="shared" si="0"/>
        <v>368.99849999999998</v>
      </c>
      <c r="F57" s="70"/>
      <c r="G57" s="68">
        <v>368.99849999999998</v>
      </c>
      <c r="H57" s="70"/>
      <c r="I57" s="70"/>
      <c r="J57" s="70"/>
      <c r="K57" s="84"/>
    </row>
    <row r="58" spans="1:11" s="85" customFormat="1" ht="22.9" customHeight="1">
      <c r="A58" s="126"/>
      <c r="B58" s="66" t="s">
        <v>243</v>
      </c>
      <c r="C58" s="66" t="s">
        <v>210</v>
      </c>
      <c r="D58" s="67" t="s">
        <v>229</v>
      </c>
      <c r="E58" s="70">
        <f t="shared" si="0"/>
        <v>527.73889999999994</v>
      </c>
      <c r="F58" s="70"/>
      <c r="G58" s="68">
        <v>527.73889999999994</v>
      </c>
      <c r="H58" s="70"/>
      <c r="I58" s="70"/>
      <c r="J58" s="70"/>
      <c r="K58" s="84"/>
    </row>
    <row r="59" spans="1:11" s="85" customFormat="1" ht="22.9" customHeight="1">
      <c r="A59" s="126"/>
      <c r="B59" s="66" t="s">
        <v>248</v>
      </c>
      <c r="C59" s="66" t="s">
        <v>240</v>
      </c>
      <c r="D59" s="67" t="s">
        <v>241</v>
      </c>
      <c r="E59" s="70">
        <f t="shared" si="0"/>
        <v>34</v>
      </c>
      <c r="F59" s="70"/>
      <c r="G59" s="68">
        <v>34</v>
      </c>
      <c r="H59" s="70"/>
      <c r="I59" s="70"/>
      <c r="J59" s="70"/>
      <c r="K59" s="84"/>
    </row>
    <row r="60" spans="1:11" s="85" customFormat="1" ht="22.9" customHeight="1">
      <c r="A60" s="126"/>
      <c r="B60" s="66" t="s">
        <v>254</v>
      </c>
      <c r="C60" s="66" t="s">
        <v>240</v>
      </c>
      <c r="D60" s="67" t="s">
        <v>241</v>
      </c>
      <c r="E60" s="70">
        <f t="shared" si="0"/>
        <v>24</v>
      </c>
      <c r="F60" s="70"/>
      <c r="G60" s="68">
        <v>24</v>
      </c>
      <c r="H60" s="70"/>
      <c r="I60" s="70"/>
      <c r="J60" s="70"/>
      <c r="K60" s="84"/>
    </row>
    <row r="61" spans="1:11" s="85" customFormat="1" ht="22.9" customHeight="1">
      <c r="A61" s="126"/>
      <c r="B61" s="66" t="s">
        <v>254</v>
      </c>
      <c r="C61" s="66" t="s">
        <v>244</v>
      </c>
      <c r="D61" s="67" t="s">
        <v>245</v>
      </c>
      <c r="E61" s="70">
        <f t="shared" si="0"/>
        <v>10.08</v>
      </c>
      <c r="F61" s="70"/>
      <c r="G61" s="68">
        <v>10.08</v>
      </c>
      <c r="H61" s="70"/>
      <c r="I61" s="70"/>
      <c r="J61" s="70"/>
      <c r="K61" s="84"/>
    </row>
    <row r="62" spans="1:11" s="85" customFormat="1" ht="22.9" customHeight="1">
      <c r="A62" s="126"/>
      <c r="B62" s="66" t="s">
        <v>254</v>
      </c>
      <c r="C62" s="66" t="s">
        <v>210</v>
      </c>
      <c r="D62" s="67" t="s">
        <v>211</v>
      </c>
      <c r="E62" s="70">
        <f t="shared" si="0"/>
        <v>10.220000000000001</v>
      </c>
      <c r="F62" s="70"/>
      <c r="G62" s="68">
        <v>10.220000000000001</v>
      </c>
      <c r="H62" s="70"/>
      <c r="I62" s="70"/>
      <c r="J62" s="70"/>
      <c r="K62" s="84"/>
    </row>
    <row r="63" spans="1:11" s="85" customFormat="1" ht="22.9" customHeight="1">
      <c r="A63" s="126"/>
      <c r="B63" s="66" t="s">
        <v>254</v>
      </c>
      <c r="C63" s="66" t="s">
        <v>210</v>
      </c>
      <c r="D63" s="67" t="s">
        <v>211</v>
      </c>
      <c r="E63" s="70">
        <f t="shared" si="0"/>
        <v>130.76</v>
      </c>
      <c r="F63" s="70"/>
      <c r="G63" s="68">
        <v>130.76</v>
      </c>
      <c r="H63" s="70"/>
      <c r="I63" s="70"/>
      <c r="J63" s="70"/>
      <c r="K63" s="84"/>
    </row>
    <row r="64" spans="1:11" s="85" customFormat="1" ht="22.9" customHeight="1">
      <c r="A64" s="126"/>
      <c r="B64" s="66" t="s">
        <v>254</v>
      </c>
      <c r="C64" s="66" t="s">
        <v>255</v>
      </c>
      <c r="D64" s="67" t="s">
        <v>969</v>
      </c>
      <c r="E64" s="70">
        <f t="shared" si="0"/>
        <v>2759.3630760000001</v>
      </c>
      <c r="F64" s="70"/>
      <c r="G64" s="68">
        <v>2759.3630760000001</v>
      </c>
      <c r="H64" s="70"/>
      <c r="I64" s="70"/>
      <c r="J64" s="70"/>
      <c r="K64" s="84"/>
    </row>
    <row r="65" spans="1:11" s="85" customFormat="1" ht="22.9" customHeight="1">
      <c r="A65" s="126"/>
      <c r="B65" s="66" t="s">
        <v>254</v>
      </c>
      <c r="C65" s="66" t="s">
        <v>244</v>
      </c>
      <c r="D65" s="67" t="s">
        <v>245</v>
      </c>
      <c r="E65" s="70">
        <f t="shared" si="0"/>
        <v>21.12</v>
      </c>
      <c r="F65" s="70"/>
      <c r="G65" s="68">
        <v>21.12</v>
      </c>
      <c r="H65" s="70"/>
      <c r="I65" s="70"/>
      <c r="J65" s="70"/>
      <c r="K65" s="84"/>
    </row>
    <row r="66" spans="1:11" s="85" customFormat="1" ht="22.9" customHeight="1">
      <c r="A66" s="126"/>
      <c r="B66" s="66" t="s">
        <v>254</v>
      </c>
      <c r="C66" s="66" t="s">
        <v>210</v>
      </c>
      <c r="D66" s="67" t="s">
        <v>229</v>
      </c>
      <c r="E66" s="70">
        <f t="shared" si="0"/>
        <v>13</v>
      </c>
      <c r="F66" s="70"/>
      <c r="G66" s="68">
        <v>13</v>
      </c>
      <c r="H66" s="70"/>
      <c r="I66" s="70"/>
      <c r="J66" s="70"/>
      <c r="K66" s="84"/>
    </row>
    <row r="67" spans="1:11" s="85" customFormat="1" ht="22.9" customHeight="1">
      <c r="A67" s="126"/>
      <c r="B67" s="66" t="s">
        <v>248</v>
      </c>
      <c r="C67" s="66" t="s">
        <v>240</v>
      </c>
      <c r="D67" s="67" t="s">
        <v>241</v>
      </c>
      <c r="E67" s="70">
        <f t="shared" si="0"/>
        <v>24.5105</v>
      </c>
      <c r="F67" s="70"/>
      <c r="G67" s="68">
        <v>24.5105</v>
      </c>
      <c r="H67" s="70"/>
      <c r="I67" s="70"/>
      <c r="J67" s="70"/>
      <c r="K67" s="84"/>
    </row>
    <row r="68" spans="1:11" s="85" customFormat="1" ht="22.9" customHeight="1">
      <c r="A68" s="126"/>
      <c r="B68" s="66" t="s">
        <v>248</v>
      </c>
      <c r="C68" s="66" t="s">
        <v>240</v>
      </c>
      <c r="D68" s="67" t="s">
        <v>241</v>
      </c>
      <c r="E68" s="70">
        <f t="shared" si="0"/>
        <v>139.98949999999999</v>
      </c>
      <c r="F68" s="70"/>
      <c r="G68" s="68">
        <v>139.98949999999999</v>
      </c>
      <c r="H68" s="70"/>
      <c r="I68" s="70"/>
      <c r="J68" s="70"/>
      <c r="K68" s="84"/>
    </row>
    <row r="69" spans="1:11" s="85" customFormat="1" ht="22.9" customHeight="1">
      <c r="A69" s="126"/>
      <c r="B69" s="66" t="s">
        <v>248</v>
      </c>
      <c r="C69" s="66" t="s">
        <v>240</v>
      </c>
      <c r="D69" s="67" t="s">
        <v>241</v>
      </c>
      <c r="E69" s="70">
        <f t="shared" si="0"/>
        <v>4.1399999999999997</v>
      </c>
      <c r="F69" s="70"/>
      <c r="G69" s="68">
        <v>4.1399999999999997</v>
      </c>
      <c r="H69" s="70"/>
      <c r="I69" s="70"/>
      <c r="J69" s="70"/>
      <c r="K69" s="84"/>
    </row>
    <row r="70" spans="1:11" s="85" customFormat="1" ht="22.9" customHeight="1">
      <c r="A70" s="126"/>
      <c r="B70" s="66" t="s">
        <v>248</v>
      </c>
      <c r="C70" s="66" t="s">
        <v>240</v>
      </c>
      <c r="D70" s="67" t="s">
        <v>241</v>
      </c>
      <c r="E70" s="70">
        <f t="shared" ref="E70:E133" si="1">F70+G70+H70+I70+J70</f>
        <v>4.1399999999999997</v>
      </c>
      <c r="F70" s="70"/>
      <c r="G70" s="68">
        <v>4.1399999999999997</v>
      </c>
      <c r="H70" s="70"/>
      <c r="I70" s="70"/>
      <c r="J70" s="70"/>
      <c r="K70" s="84"/>
    </row>
    <row r="71" spans="1:11" s="85" customFormat="1" ht="22.9" customHeight="1">
      <c r="A71" s="126"/>
      <c r="B71" s="66" t="s">
        <v>243</v>
      </c>
      <c r="C71" s="66" t="s">
        <v>244</v>
      </c>
      <c r="D71" s="67" t="s">
        <v>245</v>
      </c>
      <c r="E71" s="70">
        <f t="shared" si="1"/>
        <v>1138.8289380000001</v>
      </c>
      <c r="F71" s="70"/>
      <c r="G71" s="68">
        <v>1138.8289380000001</v>
      </c>
      <c r="H71" s="70"/>
      <c r="I71" s="70"/>
      <c r="J71" s="70"/>
      <c r="K71" s="84"/>
    </row>
    <row r="72" spans="1:11" s="85" customFormat="1" ht="22.9" customHeight="1">
      <c r="A72" s="126"/>
      <c r="B72" s="66" t="s">
        <v>293</v>
      </c>
      <c r="C72" s="66" t="s">
        <v>244</v>
      </c>
      <c r="D72" s="67" t="s">
        <v>245</v>
      </c>
      <c r="E72" s="70">
        <f t="shared" si="1"/>
        <v>66.251062000000005</v>
      </c>
      <c r="F72" s="70"/>
      <c r="G72" s="68">
        <v>66.251062000000005</v>
      </c>
      <c r="H72" s="70"/>
      <c r="I72" s="70"/>
      <c r="J72" s="70"/>
      <c r="K72" s="84"/>
    </row>
    <row r="73" spans="1:11" s="85" customFormat="1" ht="22.9" customHeight="1">
      <c r="A73" s="126"/>
      <c r="B73" s="66" t="s">
        <v>243</v>
      </c>
      <c r="C73" s="66" t="s">
        <v>244</v>
      </c>
      <c r="D73" s="67" t="s">
        <v>245</v>
      </c>
      <c r="E73" s="70">
        <f t="shared" si="1"/>
        <v>14.4262</v>
      </c>
      <c r="F73" s="70"/>
      <c r="G73" s="68">
        <v>14.4262</v>
      </c>
      <c r="H73" s="70"/>
      <c r="I73" s="70"/>
      <c r="J73" s="70"/>
      <c r="K73" s="84"/>
    </row>
    <row r="74" spans="1:11" s="85" customFormat="1" ht="22.9" customHeight="1">
      <c r="A74" s="126"/>
      <c r="B74" s="66" t="s">
        <v>282</v>
      </c>
      <c r="C74" s="66" t="s">
        <v>207</v>
      </c>
      <c r="D74" s="67" t="s">
        <v>208</v>
      </c>
      <c r="E74" s="70">
        <f t="shared" si="1"/>
        <v>41.88</v>
      </c>
      <c r="F74" s="70"/>
      <c r="G74" s="68">
        <v>41.88</v>
      </c>
      <c r="H74" s="70"/>
      <c r="I74" s="70"/>
      <c r="J74" s="70"/>
      <c r="K74" s="84"/>
    </row>
    <row r="75" spans="1:11" s="85" customFormat="1" ht="22.9" customHeight="1">
      <c r="A75" s="126"/>
      <c r="B75" s="66" t="s">
        <v>287</v>
      </c>
      <c r="C75" s="66" t="s">
        <v>273</v>
      </c>
      <c r="D75" s="67" t="s">
        <v>274</v>
      </c>
      <c r="E75" s="70">
        <f t="shared" si="1"/>
        <v>63.7</v>
      </c>
      <c r="F75" s="70"/>
      <c r="G75" s="68">
        <v>63.7</v>
      </c>
      <c r="H75" s="70"/>
      <c r="I75" s="70"/>
      <c r="J75" s="70"/>
      <c r="K75" s="84"/>
    </row>
    <row r="76" spans="1:11" s="85" customFormat="1" ht="22.9" customHeight="1">
      <c r="A76" s="126"/>
      <c r="B76" s="66" t="s">
        <v>248</v>
      </c>
      <c r="C76" s="66" t="s">
        <v>207</v>
      </c>
      <c r="D76" s="67" t="s">
        <v>208</v>
      </c>
      <c r="E76" s="70">
        <f t="shared" si="1"/>
        <v>745</v>
      </c>
      <c r="F76" s="70"/>
      <c r="G76" s="68">
        <v>745</v>
      </c>
      <c r="H76" s="70"/>
      <c r="I76" s="70"/>
      <c r="J76" s="70"/>
      <c r="K76" s="84"/>
    </row>
    <row r="77" spans="1:11" s="85" customFormat="1" ht="22.9" customHeight="1">
      <c r="A77" s="126"/>
      <c r="B77" s="66" t="s">
        <v>248</v>
      </c>
      <c r="C77" s="66" t="s">
        <v>207</v>
      </c>
      <c r="D77" s="67" t="s">
        <v>208</v>
      </c>
      <c r="E77" s="70">
        <f t="shared" si="1"/>
        <v>575</v>
      </c>
      <c r="F77" s="70"/>
      <c r="G77" s="68">
        <v>575</v>
      </c>
      <c r="H77" s="70"/>
      <c r="I77" s="70"/>
      <c r="J77" s="70"/>
      <c r="K77" s="84"/>
    </row>
    <row r="78" spans="1:11" s="85" customFormat="1" ht="22.9" customHeight="1">
      <c r="A78" s="126"/>
      <c r="B78" s="66" t="s">
        <v>248</v>
      </c>
      <c r="C78" s="66" t="s">
        <v>244</v>
      </c>
      <c r="D78" s="67" t="s">
        <v>245</v>
      </c>
      <c r="E78" s="70">
        <f t="shared" si="1"/>
        <v>140.16273600000002</v>
      </c>
      <c r="F78" s="70"/>
      <c r="G78" s="68">
        <v>140.16273600000002</v>
      </c>
      <c r="H78" s="70"/>
      <c r="I78" s="70"/>
      <c r="J78" s="70"/>
      <c r="K78" s="84"/>
    </row>
    <row r="79" spans="1:11" s="85" customFormat="1" ht="22.9" customHeight="1">
      <c r="A79" s="126"/>
      <c r="B79" s="66" t="s">
        <v>248</v>
      </c>
      <c r="C79" s="66" t="s">
        <v>207</v>
      </c>
      <c r="D79" s="67" t="s">
        <v>208</v>
      </c>
      <c r="E79" s="70">
        <f t="shared" si="1"/>
        <v>69.45</v>
      </c>
      <c r="F79" s="70"/>
      <c r="G79" s="68">
        <v>69.45</v>
      </c>
      <c r="H79" s="70"/>
      <c r="I79" s="70"/>
      <c r="J79" s="70"/>
      <c r="K79" s="84"/>
    </row>
    <row r="80" spans="1:11" s="85" customFormat="1" ht="22.9" customHeight="1">
      <c r="A80" s="126"/>
      <c r="B80" s="66" t="s">
        <v>269</v>
      </c>
      <c r="C80" s="66" t="s">
        <v>244</v>
      </c>
      <c r="D80" s="67" t="s">
        <v>245</v>
      </c>
      <c r="E80" s="70">
        <f t="shared" si="1"/>
        <v>31.2</v>
      </c>
      <c r="F80" s="70"/>
      <c r="G80" s="68">
        <v>31.2</v>
      </c>
      <c r="H80" s="70"/>
      <c r="I80" s="70"/>
      <c r="J80" s="70"/>
      <c r="K80" s="84"/>
    </row>
    <row r="81" spans="1:11" s="85" customFormat="1" ht="22.9" customHeight="1">
      <c r="A81" s="126"/>
      <c r="B81" s="66" t="s">
        <v>209</v>
      </c>
      <c r="C81" s="66" t="s">
        <v>210</v>
      </c>
      <c r="D81" s="67" t="s">
        <v>211</v>
      </c>
      <c r="E81" s="70">
        <f t="shared" si="1"/>
        <v>3</v>
      </c>
      <c r="F81" s="70"/>
      <c r="G81" s="68">
        <v>3</v>
      </c>
      <c r="H81" s="70"/>
      <c r="I81" s="70"/>
      <c r="J81" s="70"/>
      <c r="K81" s="84"/>
    </row>
    <row r="82" spans="1:11" s="85" customFormat="1" ht="22.9" customHeight="1">
      <c r="A82" s="126"/>
      <c r="B82" s="66" t="s">
        <v>256</v>
      </c>
      <c r="C82" s="66" t="s">
        <v>207</v>
      </c>
      <c r="D82" s="67" t="s">
        <v>208</v>
      </c>
      <c r="E82" s="70">
        <f t="shared" si="1"/>
        <v>13.3</v>
      </c>
      <c r="F82" s="70"/>
      <c r="G82" s="68">
        <v>13.3</v>
      </c>
      <c r="H82" s="70"/>
      <c r="I82" s="70"/>
      <c r="J82" s="70"/>
      <c r="K82" s="84"/>
    </row>
    <row r="83" spans="1:11" s="85" customFormat="1" ht="22.9" customHeight="1">
      <c r="A83" s="126"/>
      <c r="B83" s="66" t="s">
        <v>261</v>
      </c>
      <c r="C83" s="66" t="s">
        <v>244</v>
      </c>
      <c r="D83" s="67" t="s">
        <v>245</v>
      </c>
      <c r="E83" s="70">
        <f t="shared" si="1"/>
        <v>7.2510000000000003</v>
      </c>
      <c r="F83" s="70"/>
      <c r="G83" s="68">
        <v>7.2510000000000003</v>
      </c>
      <c r="H83" s="70"/>
      <c r="I83" s="70"/>
      <c r="J83" s="70"/>
      <c r="K83" s="84"/>
    </row>
    <row r="84" spans="1:11" s="85" customFormat="1" ht="22.9" customHeight="1">
      <c r="A84" s="126"/>
      <c r="B84" s="66" t="s">
        <v>270</v>
      </c>
      <c r="C84" s="66" t="s">
        <v>240</v>
      </c>
      <c r="D84" s="67" t="s">
        <v>271</v>
      </c>
      <c r="E84" s="70">
        <f t="shared" si="1"/>
        <v>38.1</v>
      </c>
      <c r="F84" s="70"/>
      <c r="G84" s="68">
        <v>38.1</v>
      </c>
      <c r="H84" s="70"/>
      <c r="I84" s="70"/>
      <c r="J84" s="70"/>
      <c r="K84" s="84"/>
    </row>
    <row r="85" spans="1:11" s="85" customFormat="1" ht="22.9" customHeight="1">
      <c r="A85" s="126"/>
      <c r="B85" s="66" t="s">
        <v>247</v>
      </c>
      <c r="C85" s="66" t="s">
        <v>207</v>
      </c>
      <c r="D85" s="67" t="s">
        <v>208</v>
      </c>
      <c r="E85" s="70">
        <f t="shared" si="1"/>
        <v>8</v>
      </c>
      <c r="F85" s="70"/>
      <c r="G85" s="68">
        <v>8</v>
      </c>
      <c r="H85" s="70"/>
      <c r="I85" s="70"/>
      <c r="J85" s="70"/>
      <c r="K85" s="84"/>
    </row>
    <row r="86" spans="1:11" s="85" customFormat="1" ht="22.9" customHeight="1">
      <c r="A86" s="126"/>
      <c r="B86" s="66" t="s">
        <v>246</v>
      </c>
      <c r="C86" s="66" t="s">
        <v>207</v>
      </c>
      <c r="D86" s="67" t="s">
        <v>208</v>
      </c>
      <c r="E86" s="70">
        <f t="shared" si="1"/>
        <v>3</v>
      </c>
      <c r="F86" s="70"/>
      <c r="G86" s="68">
        <v>3</v>
      </c>
      <c r="H86" s="70"/>
      <c r="I86" s="70"/>
      <c r="J86" s="70"/>
      <c r="K86" s="84"/>
    </row>
    <row r="87" spans="1:11" s="85" customFormat="1" ht="22.9" customHeight="1">
      <c r="A87" s="126"/>
      <c r="B87" s="66" t="s">
        <v>275</v>
      </c>
      <c r="C87" s="66" t="s">
        <v>207</v>
      </c>
      <c r="D87" s="67" t="s">
        <v>208</v>
      </c>
      <c r="E87" s="70">
        <f t="shared" si="1"/>
        <v>20</v>
      </c>
      <c r="F87" s="70"/>
      <c r="G87" s="68">
        <v>20</v>
      </c>
      <c r="H87" s="70"/>
      <c r="I87" s="70"/>
      <c r="J87" s="70"/>
      <c r="K87" s="84"/>
    </row>
    <row r="88" spans="1:11" s="85" customFormat="1" ht="22.9" customHeight="1">
      <c r="A88" s="126"/>
      <c r="B88" s="66" t="s">
        <v>275</v>
      </c>
      <c r="C88" s="66" t="s">
        <v>207</v>
      </c>
      <c r="D88" s="67" t="s">
        <v>208</v>
      </c>
      <c r="E88" s="70">
        <f t="shared" si="1"/>
        <v>20</v>
      </c>
      <c r="F88" s="70"/>
      <c r="G88" s="68">
        <v>20</v>
      </c>
      <c r="H88" s="70"/>
      <c r="I88" s="70"/>
      <c r="J88" s="70"/>
      <c r="K88" s="84"/>
    </row>
    <row r="89" spans="1:11" s="85" customFormat="1" ht="22.9" customHeight="1">
      <c r="A89" s="86"/>
      <c r="B89" s="66" t="s">
        <v>275</v>
      </c>
      <c r="C89" s="66" t="s">
        <v>207</v>
      </c>
      <c r="D89" s="67" t="s">
        <v>208</v>
      </c>
      <c r="E89" s="70">
        <f t="shared" si="1"/>
        <v>480</v>
      </c>
      <c r="F89" s="70"/>
      <c r="G89" s="68">
        <v>480</v>
      </c>
      <c r="H89" s="87"/>
      <c r="I89" s="87"/>
      <c r="J89" s="87"/>
      <c r="K89" s="88"/>
    </row>
    <row r="90" spans="1:11">
      <c r="B90" s="66" t="s">
        <v>279</v>
      </c>
      <c r="C90" s="66" t="s">
        <v>207</v>
      </c>
      <c r="D90" s="67" t="s">
        <v>208</v>
      </c>
      <c r="E90" s="70">
        <f t="shared" si="1"/>
        <v>96</v>
      </c>
      <c r="G90" s="68">
        <v>96</v>
      </c>
    </row>
    <row r="91" spans="1:11">
      <c r="B91" s="66" t="s">
        <v>291</v>
      </c>
      <c r="C91" s="66" t="s">
        <v>207</v>
      </c>
      <c r="D91" s="67" t="s">
        <v>208</v>
      </c>
      <c r="E91" s="70">
        <f t="shared" si="1"/>
        <v>40</v>
      </c>
      <c r="G91" s="68">
        <v>40</v>
      </c>
    </row>
    <row r="92" spans="1:11">
      <c r="B92" s="66" t="s">
        <v>254</v>
      </c>
      <c r="C92" s="66" t="s">
        <v>240</v>
      </c>
      <c r="D92" s="67" t="s">
        <v>241</v>
      </c>
      <c r="E92" s="70">
        <f t="shared" si="1"/>
        <v>64.617800000000003</v>
      </c>
      <c r="G92" s="68">
        <v>64.617800000000003</v>
      </c>
    </row>
    <row r="93" spans="1:11">
      <c r="B93" s="66" t="s">
        <v>254</v>
      </c>
      <c r="C93" s="66" t="s">
        <v>244</v>
      </c>
      <c r="D93" s="67" t="s">
        <v>245</v>
      </c>
      <c r="E93" s="70">
        <f t="shared" si="1"/>
        <v>3.2040000000000002</v>
      </c>
      <c r="G93" s="68">
        <v>3.2040000000000002</v>
      </c>
    </row>
    <row r="94" spans="1:11">
      <c r="B94" s="66" t="s">
        <v>285</v>
      </c>
      <c r="C94" s="66" t="s">
        <v>244</v>
      </c>
      <c r="D94" s="67" t="s">
        <v>245</v>
      </c>
      <c r="E94" s="70">
        <f t="shared" si="1"/>
        <v>1.44</v>
      </c>
      <c r="G94" s="68">
        <v>1.44</v>
      </c>
    </row>
    <row r="95" spans="1:11">
      <c r="B95" s="66" t="s">
        <v>249</v>
      </c>
      <c r="C95" s="66" t="s">
        <v>207</v>
      </c>
      <c r="D95" s="67" t="s">
        <v>208</v>
      </c>
      <c r="E95" s="70">
        <f t="shared" si="1"/>
        <v>63.5</v>
      </c>
      <c r="G95" s="68">
        <v>63.5</v>
      </c>
    </row>
    <row r="96" spans="1:11">
      <c r="B96" s="66" t="s">
        <v>287</v>
      </c>
      <c r="C96" s="66" t="s">
        <v>273</v>
      </c>
      <c r="D96" s="67" t="s">
        <v>274</v>
      </c>
      <c r="E96" s="70">
        <f t="shared" si="1"/>
        <v>48.26</v>
      </c>
      <c r="G96" s="68">
        <v>48.26</v>
      </c>
    </row>
    <row r="97" spans="2:7">
      <c r="B97" s="66" t="s">
        <v>260</v>
      </c>
      <c r="C97" s="66" t="s">
        <v>244</v>
      </c>
      <c r="D97" s="67" t="s">
        <v>245</v>
      </c>
      <c r="E97" s="70">
        <f t="shared" si="1"/>
        <v>12.182399999999999</v>
      </c>
      <c r="G97" s="68">
        <v>12.182399999999999</v>
      </c>
    </row>
    <row r="98" spans="2:7">
      <c r="B98" s="66" t="s">
        <v>243</v>
      </c>
      <c r="C98" s="66" t="s">
        <v>207</v>
      </c>
      <c r="D98" s="67" t="s">
        <v>208</v>
      </c>
      <c r="E98" s="70">
        <f t="shared" si="1"/>
        <v>184.58366699999999</v>
      </c>
      <c r="G98" s="68">
        <v>184.58366699999999</v>
      </c>
    </row>
    <row r="99" spans="2:7">
      <c r="B99" s="66" t="s">
        <v>292</v>
      </c>
      <c r="C99" s="66" t="s">
        <v>207</v>
      </c>
      <c r="D99" s="67" t="s">
        <v>208</v>
      </c>
      <c r="E99" s="70">
        <f t="shared" si="1"/>
        <v>419.2</v>
      </c>
      <c r="G99" s="68">
        <v>419.2</v>
      </c>
    </row>
    <row r="100" spans="2:7">
      <c r="B100" s="66" t="s">
        <v>279</v>
      </c>
      <c r="C100" s="66" t="s">
        <v>207</v>
      </c>
      <c r="D100" s="67" t="s">
        <v>208</v>
      </c>
      <c r="E100" s="70">
        <f t="shared" si="1"/>
        <v>120</v>
      </c>
      <c r="G100" s="68">
        <v>120</v>
      </c>
    </row>
    <row r="101" spans="2:7">
      <c r="B101" s="66" t="s">
        <v>279</v>
      </c>
      <c r="C101" s="66" t="s">
        <v>207</v>
      </c>
      <c r="D101" s="67" t="s">
        <v>208</v>
      </c>
      <c r="E101" s="70">
        <f t="shared" si="1"/>
        <v>50</v>
      </c>
      <c r="G101" s="68">
        <v>50</v>
      </c>
    </row>
    <row r="102" spans="2:7">
      <c r="B102" s="66" t="s">
        <v>264</v>
      </c>
      <c r="C102" s="66" t="s">
        <v>207</v>
      </c>
      <c r="D102" s="67" t="s">
        <v>208</v>
      </c>
      <c r="E102" s="70">
        <f t="shared" si="1"/>
        <v>0.04</v>
      </c>
      <c r="G102" s="68">
        <v>0.04</v>
      </c>
    </row>
    <row r="103" spans="2:7">
      <c r="B103" s="66" t="s">
        <v>264</v>
      </c>
      <c r="C103" s="66" t="s">
        <v>207</v>
      </c>
      <c r="D103" s="67" t="s">
        <v>208</v>
      </c>
      <c r="E103" s="70">
        <f t="shared" si="1"/>
        <v>0.04</v>
      </c>
      <c r="G103" s="68">
        <v>0.04</v>
      </c>
    </row>
    <row r="104" spans="2:7">
      <c r="B104" s="66" t="s">
        <v>282</v>
      </c>
      <c r="C104" s="66" t="s">
        <v>207</v>
      </c>
      <c r="D104" s="67" t="s">
        <v>208</v>
      </c>
      <c r="E104" s="70">
        <f t="shared" si="1"/>
        <v>63.943488000000002</v>
      </c>
      <c r="G104" s="68">
        <v>63.943488000000002</v>
      </c>
    </row>
    <row r="105" spans="2:7">
      <c r="B105" s="66" t="s">
        <v>250</v>
      </c>
      <c r="C105" s="66" t="s">
        <v>207</v>
      </c>
      <c r="D105" s="67" t="s">
        <v>208</v>
      </c>
      <c r="E105" s="70">
        <f t="shared" si="1"/>
        <v>21</v>
      </c>
      <c r="G105" s="68">
        <v>21</v>
      </c>
    </row>
    <row r="106" spans="2:7">
      <c r="B106" s="66" t="s">
        <v>250</v>
      </c>
      <c r="C106" s="66" t="s">
        <v>207</v>
      </c>
      <c r="D106" s="67" t="s">
        <v>208</v>
      </c>
      <c r="E106" s="70">
        <f t="shared" si="1"/>
        <v>54</v>
      </c>
      <c r="G106" s="68">
        <v>54</v>
      </c>
    </row>
    <row r="107" spans="2:7">
      <c r="B107" s="66" t="s">
        <v>272</v>
      </c>
      <c r="C107" s="66" t="s">
        <v>273</v>
      </c>
      <c r="D107" s="67" t="s">
        <v>274</v>
      </c>
      <c r="E107" s="70">
        <f t="shared" si="1"/>
        <v>15</v>
      </c>
      <c r="G107" s="68">
        <v>15</v>
      </c>
    </row>
    <row r="108" spans="2:7">
      <c r="B108" s="66" t="s">
        <v>250</v>
      </c>
      <c r="C108" s="66" t="s">
        <v>207</v>
      </c>
      <c r="D108" s="67" t="s">
        <v>208</v>
      </c>
      <c r="E108" s="70">
        <f t="shared" si="1"/>
        <v>88.575000000000003</v>
      </c>
      <c r="G108" s="68">
        <v>88.575000000000003</v>
      </c>
    </row>
    <row r="109" spans="2:7">
      <c r="B109" s="66" t="s">
        <v>266</v>
      </c>
      <c r="C109" s="66" t="s">
        <v>207</v>
      </c>
      <c r="D109" s="67" t="s">
        <v>208</v>
      </c>
      <c r="E109" s="70">
        <f t="shared" si="1"/>
        <v>170</v>
      </c>
      <c r="G109" s="68">
        <v>170</v>
      </c>
    </row>
    <row r="110" spans="2:7">
      <c r="B110" s="66" t="s">
        <v>282</v>
      </c>
      <c r="C110" s="66" t="s">
        <v>207</v>
      </c>
      <c r="D110" s="67" t="s">
        <v>208</v>
      </c>
      <c r="E110" s="70">
        <f t="shared" si="1"/>
        <v>940.54930000000002</v>
      </c>
      <c r="G110" s="68">
        <v>940.54930000000002</v>
      </c>
    </row>
    <row r="111" spans="2:7">
      <c r="B111" s="66" t="s">
        <v>281</v>
      </c>
      <c r="C111" s="66" t="s">
        <v>252</v>
      </c>
      <c r="D111" s="67" t="s">
        <v>253</v>
      </c>
      <c r="E111" s="70">
        <f t="shared" si="1"/>
        <v>49.49</v>
      </c>
      <c r="G111" s="68">
        <v>49.49</v>
      </c>
    </row>
    <row r="112" spans="2:7">
      <c r="B112" s="66" t="s">
        <v>281</v>
      </c>
      <c r="C112" s="66" t="s">
        <v>207</v>
      </c>
      <c r="D112" s="67" t="s">
        <v>208</v>
      </c>
      <c r="E112" s="70">
        <f t="shared" si="1"/>
        <v>2</v>
      </c>
      <c r="G112" s="68">
        <v>2</v>
      </c>
    </row>
    <row r="113" spans="2:7">
      <c r="B113" s="66" t="s">
        <v>281</v>
      </c>
      <c r="C113" s="66" t="s">
        <v>207</v>
      </c>
      <c r="D113" s="67" t="s">
        <v>208</v>
      </c>
      <c r="E113" s="70">
        <f t="shared" si="1"/>
        <v>2</v>
      </c>
      <c r="G113" s="68">
        <v>2</v>
      </c>
    </row>
    <row r="114" spans="2:7">
      <c r="B114" s="66" t="s">
        <v>281</v>
      </c>
      <c r="C114" s="66" t="s">
        <v>207</v>
      </c>
      <c r="D114" s="67" t="s">
        <v>208</v>
      </c>
      <c r="E114" s="70">
        <f t="shared" si="1"/>
        <v>3</v>
      </c>
      <c r="G114" s="68">
        <v>3</v>
      </c>
    </row>
    <row r="115" spans="2:7">
      <c r="B115" s="66" t="s">
        <v>250</v>
      </c>
      <c r="C115" s="66" t="s">
        <v>207</v>
      </c>
      <c r="D115" s="67" t="s">
        <v>208</v>
      </c>
      <c r="E115" s="70">
        <f t="shared" si="1"/>
        <v>20</v>
      </c>
      <c r="G115" s="68">
        <v>20</v>
      </c>
    </row>
    <row r="116" spans="2:7">
      <c r="B116" s="66" t="s">
        <v>283</v>
      </c>
      <c r="C116" s="66" t="s">
        <v>273</v>
      </c>
      <c r="D116" s="67" t="s">
        <v>274</v>
      </c>
      <c r="E116" s="70">
        <f t="shared" si="1"/>
        <v>72.92</v>
      </c>
      <c r="G116" s="68">
        <v>72.92</v>
      </c>
    </row>
    <row r="117" spans="2:7">
      <c r="B117" s="66" t="s">
        <v>287</v>
      </c>
      <c r="C117" s="66" t="s">
        <v>273</v>
      </c>
      <c r="D117" s="67" t="s">
        <v>274</v>
      </c>
      <c r="E117" s="70">
        <f t="shared" si="1"/>
        <v>65.900000000000006</v>
      </c>
      <c r="G117" s="68">
        <v>65.900000000000006</v>
      </c>
    </row>
    <row r="118" spans="2:7">
      <c r="B118" s="66" t="s">
        <v>287</v>
      </c>
      <c r="C118" s="66" t="s">
        <v>273</v>
      </c>
      <c r="D118" s="67" t="s">
        <v>274</v>
      </c>
      <c r="E118" s="70">
        <f t="shared" si="1"/>
        <v>54.8</v>
      </c>
      <c r="G118" s="68">
        <v>54.8</v>
      </c>
    </row>
    <row r="119" spans="2:7">
      <c r="B119" s="66" t="s">
        <v>287</v>
      </c>
      <c r="C119" s="66" t="s">
        <v>273</v>
      </c>
      <c r="D119" s="67" t="s">
        <v>274</v>
      </c>
      <c r="E119" s="70">
        <f t="shared" si="1"/>
        <v>503.36160000000001</v>
      </c>
      <c r="G119" s="68">
        <v>503.36160000000001</v>
      </c>
    </row>
    <row r="120" spans="2:7">
      <c r="B120" s="66" t="s">
        <v>287</v>
      </c>
      <c r="C120" s="66" t="s">
        <v>273</v>
      </c>
      <c r="D120" s="67" t="s">
        <v>274</v>
      </c>
      <c r="E120" s="70">
        <f t="shared" si="1"/>
        <v>291.3</v>
      </c>
      <c r="G120" s="68">
        <v>291.3</v>
      </c>
    </row>
    <row r="121" spans="2:7">
      <c r="B121" s="66" t="s">
        <v>265</v>
      </c>
      <c r="C121" s="66" t="s">
        <v>207</v>
      </c>
      <c r="D121" s="67" t="s">
        <v>965</v>
      </c>
      <c r="E121" s="70">
        <f t="shared" si="1"/>
        <v>31.024000000000001</v>
      </c>
      <c r="G121" s="68">
        <v>31.024000000000001</v>
      </c>
    </row>
    <row r="122" spans="2:7">
      <c r="B122" s="66" t="s">
        <v>265</v>
      </c>
      <c r="C122" s="66" t="s">
        <v>207</v>
      </c>
      <c r="D122" s="67" t="s">
        <v>965</v>
      </c>
      <c r="E122" s="70">
        <f t="shared" si="1"/>
        <v>50.49</v>
      </c>
      <c r="G122" s="68">
        <v>50.49</v>
      </c>
    </row>
    <row r="123" spans="2:7">
      <c r="B123" s="66" t="s">
        <v>267</v>
      </c>
      <c r="C123" s="66" t="s">
        <v>244</v>
      </c>
      <c r="D123" s="67" t="s">
        <v>245</v>
      </c>
      <c r="E123" s="70">
        <f t="shared" si="1"/>
        <v>28.08</v>
      </c>
      <c r="G123" s="68">
        <v>28.08</v>
      </c>
    </row>
    <row r="124" spans="2:7">
      <c r="B124" s="66" t="s">
        <v>269</v>
      </c>
      <c r="C124" s="66" t="s">
        <v>244</v>
      </c>
      <c r="D124" s="67" t="s">
        <v>245</v>
      </c>
      <c r="E124" s="70">
        <f t="shared" si="1"/>
        <v>18.72</v>
      </c>
      <c r="G124" s="68">
        <v>18.72</v>
      </c>
    </row>
    <row r="125" spans="2:7">
      <c r="B125" s="66" t="s">
        <v>261</v>
      </c>
      <c r="C125" s="66" t="s">
        <v>240</v>
      </c>
      <c r="D125" s="67" t="s">
        <v>241</v>
      </c>
      <c r="E125" s="70">
        <f t="shared" si="1"/>
        <v>58.6496</v>
      </c>
      <c r="G125" s="68">
        <v>58.6496</v>
      </c>
    </row>
    <row r="126" spans="2:7">
      <c r="B126" s="66" t="s">
        <v>960</v>
      </c>
      <c r="C126" s="66" t="s">
        <v>961</v>
      </c>
      <c r="D126" s="67" t="s">
        <v>208</v>
      </c>
      <c r="E126" s="70">
        <f t="shared" si="1"/>
        <v>9</v>
      </c>
      <c r="G126" s="68">
        <v>9</v>
      </c>
    </row>
    <row r="127" spans="2:7">
      <c r="B127" s="66" t="s">
        <v>243</v>
      </c>
      <c r="C127" s="66" t="s">
        <v>244</v>
      </c>
      <c r="D127" s="67" t="s">
        <v>245</v>
      </c>
      <c r="E127" s="70">
        <f t="shared" si="1"/>
        <v>91.585189</v>
      </c>
      <c r="G127" s="68">
        <v>91.585189</v>
      </c>
    </row>
    <row r="128" spans="2:7">
      <c r="B128" s="66" t="s">
        <v>250</v>
      </c>
      <c r="C128" s="66" t="s">
        <v>207</v>
      </c>
      <c r="D128" s="67" t="s">
        <v>208</v>
      </c>
      <c r="E128" s="70">
        <f t="shared" si="1"/>
        <v>19</v>
      </c>
      <c r="G128" s="68">
        <v>19</v>
      </c>
    </row>
    <row r="129" spans="2:7">
      <c r="B129" s="66" t="s">
        <v>248</v>
      </c>
      <c r="C129" s="66" t="s">
        <v>240</v>
      </c>
      <c r="D129" s="67" t="s">
        <v>241</v>
      </c>
      <c r="E129" s="70">
        <f t="shared" si="1"/>
        <v>4.62</v>
      </c>
      <c r="G129" s="68">
        <v>4.62</v>
      </c>
    </row>
    <row r="130" spans="2:7">
      <c r="B130" s="66" t="s">
        <v>281</v>
      </c>
      <c r="C130" s="66" t="s">
        <v>273</v>
      </c>
      <c r="D130" s="67" t="s">
        <v>274</v>
      </c>
      <c r="E130" s="70">
        <f t="shared" si="1"/>
        <v>0.2</v>
      </c>
      <c r="G130" s="68">
        <v>0.2</v>
      </c>
    </row>
    <row r="131" spans="2:7">
      <c r="B131" s="66" t="s">
        <v>282</v>
      </c>
      <c r="C131" s="66" t="s">
        <v>207</v>
      </c>
      <c r="D131" s="67" t="s">
        <v>208</v>
      </c>
      <c r="E131" s="70">
        <f t="shared" si="1"/>
        <v>92.591999999999999</v>
      </c>
      <c r="G131" s="68">
        <v>92.591999999999999</v>
      </c>
    </row>
    <row r="132" spans="2:7">
      <c r="B132" s="66" t="s">
        <v>248</v>
      </c>
      <c r="C132" s="66" t="s">
        <v>244</v>
      </c>
      <c r="D132" s="67" t="s">
        <v>245</v>
      </c>
      <c r="E132" s="70">
        <f t="shared" si="1"/>
        <v>14.041600000000001</v>
      </c>
      <c r="G132" s="68">
        <v>14.041600000000001</v>
      </c>
    </row>
    <row r="133" spans="2:7">
      <c r="B133" s="66" t="s">
        <v>256</v>
      </c>
      <c r="C133" s="66" t="s">
        <v>207</v>
      </c>
      <c r="D133" s="67" t="s">
        <v>208</v>
      </c>
      <c r="E133" s="70">
        <f t="shared" si="1"/>
        <v>0.58474999999999999</v>
      </c>
      <c r="G133" s="68">
        <v>0.58474999999999999</v>
      </c>
    </row>
    <row r="134" spans="2:7">
      <c r="B134" s="66" t="s">
        <v>281</v>
      </c>
      <c r="C134" s="66" t="s">
        <v>207</v>
      </c>
      <c r="D134" s="67" t="s">
        <v>208</v>
      </c>
      <c r="E134" s="70">
        <f t="shared" ref="E134:E178" si="2">F134+G134+H134+I134+J134</f>
        <v>18.12</v>
      </c>
      <c r="G134" s="68">
        <v>18.12</v>
      </c>
    </row>
    <row r="135" spans="2:7">
      <c r="B135" s="66" t="s">
        <v>266</v>
      </c>
      <c r="C135" s="66" t="s">
        <v>207</v>
      </c>
      <c r="D135" s="67" t="s">
        <v>208</v>
      </c>
      <c r="E135" s="70">
        <f t="shared" si="2"/>
        <v>1.1020000000000001</v>
      </c>
      <c r="G135" s="68">
        <v>1.1020000000000001</v>
      </c>
    </row>
    <row r="136" spans="2:7">
      <c r="B136" s="66" t="s">
        <v>294</v>
      </c>
      <c r="C136" s="66" t="s">
        <v>207</v>
      </c>
      <c r="D136" s="67" t="s">
        <v>208</v>
      </c>
      <c r="E136" s="70">
        <f t="shared" si="2"/>
        <v>1.3241000000000001</v>
      </c>
      <c r="G136" s="68">
        <v>1.3241000000000001</v>
      </c>
    </row>
    <row r="137" spans="2:7">
      <c r="B137" s="66" t="s">
        <v>280</v>
      </c>
      <c r="C137" s="66" t="s">
        <v>207</v>
      </c>
      <c r="D137" s="67" t="s">
        <v>208</v>
      </c>
      <c r="E137" s="70">
        <f t="shared" si="2"/>
        <v>152.0804</v>
      </c>
      <c r="G137" s="68">
        <v>152.0804</v>
      </c>
    </row>
    <row r="138" spans="2:7">
      <c r="B138" s="66" t="s">
        <v>279</v>
      </c>
      <c r="C138" s="66" t="s">
        <v>207</v>
      </c>
      <c r="D138" s="67" t="s">
        <v>208</v>
      </c>
      <c r="E138" s="70">
        <f t="shared" si="2"/>
        <v>22.582726999999998</v>
      </c>
      <c r="G138" s="68">
        <v>22.582726999999998</v>
      </c>
    </row>
    <row r="139" spans="2:7">
      <c r="B139" s="66" t="s">
        <v>287</v>
      </c>
      <c r="C139" s="66" t="s">
        <v>288</v>
      </c>
      <c r="D139" s="67" t="s">
        <v>289</v>
      </c>
      <c r="E139" s="70">
        <f t="shared" si="2"/>
        <v>12.727819999999999</v>
      </c>
      <c r="G139" s="68">
        <v>12.727819999999999</v>
      </c>
    </row>
    <row r="140" spans="2:7">
      <c r="B140" s="66" t="s">
        <v>243</v>
      </c>
      <c r="C140" s="66" t="s">
        <v>207</v>
      </c>
      <c r="D140" s="67" t="s">
        <v>208</v>
      </c>
      <c r="E140" s="70">
        <f t="shared" si="2"/>
        <v>18</v>
      </c>
      <c r="G140" s="68">
        <v>18</v>
      </c>
    </row>
    <row r="141" spans="2:7">
      <c r="B141" s="66" t="s">
        <v>248</v>
      </c>
      <c r="C141" s="66" t="s">
        <v>240</v>
      </c>
      <c r="D141" s="67" t="s">
        <v>241</v>
      </c>
      <c r="E141" s="70">
        <f t="shared" si="2"/>
        <v>4.62</v>
      </c>
      <c r="G141" s="68">
        <v>4.62</v>
      </c>
    </row>
    <row r="142" spans="2:7">
      <c r="B142" s="66" t="s">
        <v>254</v>
      </c>
      <c r="C142" s="66" t="s">
        <v>244</v>
      </c>
      <c r="D142" s="67" t="s">
        <v>245</v>
      </c>
      <c r="E142" s="70">
        <f t="shared" si="2"/>
        <v>0.56999999999999995</v>
      </c>
      <c r="G142" s="68">
        <v>0.56999999999999995</v>
      </c>
    </row>
    <row r="143" spans="2:7">
      <c r="B143" s="66" t="s">
        <v>251</v>
      </c>
      <c r="C143" s="66" t="s">
        <v>252</v>
      </c>
      <c r="D143" s="67" t="s">
        <v>253</v>
      </c>
      <c r="E143" s="70">
        <f t="shared" si="2"/>
        <v>21.319129</v>
      </c>
      <c r="G143" s="68">
        <v>21.319129</v>
      </c>
    </row>
    <row r="144" spans="2:7">
      <c r="B144" s="66" t="s">
        <v>264</v>
      </c>
      <c r="C144" s="66" t="s">
        <v>207</v>
      </c>
      <c r="D144" s="67" t="s">
        <v>208</v>
      </c>
      <c r="E144" s="70">
        <f t="shared" si="2"/>
        <v>0.04</v>
      </c>
      <c r="G144" s="68">
        <v>0.04</v>
      </c>
    </row>
    <row r="145" spans="2:7">
      <c r="B145" s="66" t="s">
        <v>278</v>
      </c>
      <c r="C145" s="66" t="s">
        <v>252</v>
      </c>
      <c r="D145" s="67" t="s">
        <v>253</v>
      </c>
      <c r="E145" s="70">
        <f t="shared" si="2"/>
        <v>39.531564000000003</v>
      </c>
      <c r="G145" s="68">
        <v>39.531564000000003</v>
      </c>
    </row>
    <row r="146" spans="2:7">
      <c r="B146" s="66" t="s">
        <v>275</v>
      </c>
      <c r="C146" s="66" t="s">
        <v>207</v>
      </c>
      <c r="D146" s="67" t="s">
        <v>208</v>
      </c>
      <c r="E146" s="70">
        <f t="shared" si="2"/>
        <v>11.913</v>
      </c>
      <c r="G146" s="68">
        <v>11.913</v>
      </c>
    </row>
    <row r="147" spans="2:7">
      <c r="B147" s="66" t="s">
        <v>295</v>
      </c>
      <c r="C147" s="66" t="s">
        <v>273</v>
      </c>
      <c r="D147" s="67" t="s">
        <v>274</v>
      </c>
      <c r="E147" s="70">
        <f t="shared" si="2"/>
        <v>0.6</v>
      </c>
      <c r="G147" s="68">
        <v>0.6</v>
      </c>
    </row>
    <row r="148" spans="2:7">
      <c r="B148" s="66" t="s">
        <v>290</v>
      </c>
      <c r="C148" s="66" t="s">
        <v>207</v>
      </c>
      <c r="D148" s="67" t="s">
        <v>208</v>
      </c>
      <c r="E148" s="70">
        <f t="shared" si="2"/>
        <v>13.28783</v>
      </c>
      <c r="G148" s="68">
        <v>13.28783</v>
      </c>
    </row>
    <row r="149" spans="2:7">
      <c r="B149" s="66" t="s">
        <v>264</v>
      </c>
      <c r="C149" s="66" t="s">
        <v>207</v>
      </c>
      <c r="D149" s="67" t="s">
        <v>208</v>
      </c>
      <c r="E149" s="70">
        <f t="shared" si="2"/>
        <v>0.04</v>
      </c>
      <c r="G149" s="68">
        <v>0.04</v>
      </c>
    </row>
    <row r="150" spans="2:7">
      <c r="B150" s="66" t="s">
        <v>246</v>
      </c>
      <c r="C150" s="66" t="s">
        <v>207</v>
      </c>
      <c r="D150" s="67" t="s">
        <v>208</v>
      </c>
      <c r="E150" s="70">
        <f t="shared" si="2"/>
        <v>1.462</v>
      </c>
      <c r="G150" s="68">
        <v>1.462</v>
      </c>
    </row>
    <row r="151" spans="2:7">
      <c r="B151" s="66" t="s">
        <v>248</v>
      </c>
      <c r="C151" s="66" t="s">
        <v>242</v>
      </c>
      <c r="D151" s="67" t="s">
        <v>970</v>
      </c>
      <c r="E151" s="70">
        <f t="shared" si="2"/>
        <v>1.6420000000000002E-3</v>
      </c>
      <c r="G151" s="68">
        <v>1.6420000000000002E-3</v>
      </c>
    </row>
    <row r="152" spans="2:7">
      <c r="B152" s="66" t="s">
        <v>280</v>
      </c>
      <c r="C152" s="66" t="s">
        <v>207</v>
      </c>
      <c r="D152" s="67" t="s">
        <v>208</v>
      </c>
      <c r="E152" s="70">
        <f t="shared" si="2"/>
        <v>115.468643</v>
      </c>
      <c r="G152" s="68">
        <v>115.468643</v>
      </c>
    </row>
    <row r="153" spans="2:7">
      <c r="B153" s="66" t="s">
        <v>248</v>
      </c>
      <c r="C153" s="66" t="s">
        <v>242</v>
      </c>
      <c r="D153" s="67" t="s">
        <v>970</v>
      </c>
      <c r="E153" s="70">
        <f t="shared" si="2"/>
        <v>0.46921000000000002</v>
      </c>
      <c r="G153" s="68">
        <v>0.46921000000000002</v>
      </c>
    </row>
    <row r="154" spans="2:7">
      <c r="B154" s="66" t="s">
        <v>280</v>
      </c>
      <c r="C154" s="66" t="s">
        <v>207</v>
      </c>
      <c r="D154" s="67" t="s">
        <v>208</v>
      </c>
      <c r="E154" s="70">
        <f t="shared" si="2"/>
        <v>200</v>
      </c>
      <c r="G154" s="68">
        <v>200</v>
      </c>
    </row>
    <row r="155" spans="2:7">
      <c r="B155" s="66" t="s">
        <v>286</v>
      </c>
      <c r="C155" s="66" t="s">
        <v>273</v>
      </c>
      <c r="D155" s="67" t="s">
        <v>274</v>
      </c>
      <c r="E155" s="70">
        <f t="shared" si="2"/>
        <v>16</v>
      </c>
      <c r="G155" s="68">
        <v>16</v>
      </c>
    </row>
    <row r="156" spans="2:7">
      <c r="B156" s="66" t="s">
        <v>282</v>
      </c>
      <c r="C156" s="66" t="s">
        <v>207</v>
      </c>
      <c r="D156" s="67" t="s">
        <v>208</v>
      </c>
      <c r="E156" s="70">
        <f t="shared" si="2"/>
        <v>43.477200000000003</v>
      </c>
      <c r="G156" s="68">
        <v>43.477200000000003</v>
      </c>
    </row>
    <row r="157" spans="2:7">
      <c r="B157" s="66" t="s">
        <v>243</v>
      </c>
      <c r="C157" s="66" t="s">
        <v>207</v>
      </c>
      <c r="D157" s="67" t="s">
        <v>208</v>
      </c>
      <c r="E157" s="70">
        <f t="shared" si="2"/>
        <v>14.2</v>
      </c>
      <c r="G157" s="68">
        <v>14.2</v>
      </c>
    </row>
    <row r="158" spans="2:7">
      <c r="B158" s="66" t="s">
        <v>281</v>
      </c>
      <c r="C158" s="66" t="s">
        <v>207</v>
      </c>
      <c r="D158" s="67" t="s">
        <v>208</v>
      </c>
      <c r="E158" s="70">
        <f t="shared" si="2"/>
        <v>2.4700000000000002</v>
      </c>
      <c r="G158" s="68">
        <v>2.4700000000000002</v>
      </c>
    </row>
    <row r="159" spans="2:7">
      <c r="B159" s="66" t="s">
        <v>284</v>
      </c>
      <c r="C159" s="66" t="s">
        <v>273</v>
      </c>
      <c r="D159" s="67" t="s">
        <v>274</v>
      </c>
      <c r="E159" s="70">
        <f t="shared" si="2"/>
        <v>3.4450000000000001E-2</v>
      </c>
      <c r="G159" s="68">
        <v>3.4450000000000001E-2</v>
      </c>
    </row>
    <row r="160" spans="2:7">
      <c r="B160" s="66" t="s">
        <v>282</v>
      </c>
      <c r="C160" s="66" t="s">
        <v>240</v>
      </c>
      <c r="D160" s="67" t="s">
        <v>241</v>
      </c>
      <c r="E160" s="70">
        <f t="shared" si="2"/>
        <v>5.0217939999999999</v>
      </c>
      <c r="G160" s="68">
        <v>5.0217939999999999</v>
      </c>
    </row>
    <row r="161" spans="2:7">
      <c r="B161" s="66" t="s">
        <v>281</v>
      </c>
      <c r="C161" s="66" t="s">
        <v>207</v>
      </c>
      <c r="D161" s="67" t="s">
        <v>208</v>
      </c>
      <c r="E161" s="70">
        <f t="shared" si="2"/>
        <v>2.2000000000000002</v>
      </c>
      <c r="G161" s="68">
        <v>2.2000000000000002</v>
      </c>
    </row>
    <row r="162" spans="2:7">
      <c r="B162" s="66" t="s">
        <v>268</v>
      </c>
      <c r="C162" s="66" t="s">
        <v>207</v>
      </c>
      <c r="D162" s="67" t="s">
        <v>208</v>
      </c>
      <c r="E162" s="70">
        <f t="shared" si="2"/>
        <v>19.231718000000001</v>
      </c>
      <c r="G162" s="68">
        <v>19.231718000000001</v>
      </c>
    </row>
    <row r="163" spans="2:7">
      <c r="B163" s="66" t="s">
        <v>280</v>
      </c>
      <c r="C163" s="66" t="s">
        <v>273</v>
      </c>
      <c r="D163" s="67" t="s">
        <v>274</v>
      </c>
      <c r="E163" s="70">
        <f t="shared" si="2"/>
        <v>3.2136400000000003</v>
      </c>
      <c r="G163" s="68">
        <v>3.2136400000000003</v>
      </c>
    </row>
    <row r="164" spans="2:7">
      <c r="B164" s="66" t="s">
        <v>254</v>
      </c>
      <c r="C164" s="66" t="s">
        <v>210</v>
      </c>
      <c r="D164" s="67" t="s">
        <v>211</v>
      </c>
      <c r="E164" s="70">
        <f t="shared" si="2"/>
        <v>12.937402000000001</v>
      </c>
      <c r="G164" s="68">
        <v>12.937402000000001</v>
      </c>
    </row>
    <row r="165" spans="2:7">
      <c r="B165" s="66" t="s">
        <v>254</v>
      </c>
      <c r="C165" s="66" t="s">
        <v>255</v>
      </c>
      <c r="D165" s="67" t="s">
        <v>971</v>
      </c>
      <c r="E165" s="70">
        <f t="shared" si="2"/>
        <v>112.237477</v>
      </c>
      <c r="G165" s="68">
        <v>112.237477</v>
      </c>
    </row>
    <row r="166" spans="2:7">
      <c r="B166" s="66" t="s">
        <v>275</v>
      </c>
      <c r="C166" s="66" t="s">
        <v>207</v>
      </c>
      <c r="D166" s="67" t="s">
        <v>208</v>
      </c>
      <c r="E166" s="70">
        <f t="shared" si="2"/>
        <v>9.7752999999999997</v>
      </c>
      <c r="G166" s="68">
        <v>9.7752999999999997</v>
      </c>
    </row>
    <row r="167" spans="2:7">
      <c r="B167" s="66" t="s">
        <v>281</v>
      </c>
      <c r="C167" s="66" t="s">
        <v>207</v>
      </c>
      <c r="D167" s="67" t="s">
        <v>208</v>
      </c>
      <c r="E167" s="70">
        <f t="shared" si="2"/>
        <v>0.2</v>
      </c>
      <c r="G167" s="68">
        <v>0.2</v>
      </c>
    </row>
    <row r="168" spans="2:7">
      <c r="B168" s="66" t="s">
        <v>275</v>
      </c>
      <c r="C168" s="66" t="s">
        <v>276</v>
      </c>
      <c r="D168" s="67" t="s">
        <v>277</v>
      </c>
      <c r="E168" s="70">
        <f t="shared" si="2"/>
        <v>1.9999999999999999E-6</v>
      </c>
      <c r="G168" s="68">
        <v>1.9999999999999999E-6</v>
      </c>
    </row>
    <row r="169" spans="2:7">
      <c r="B169" s="66" t="s">
        <v>281</v>
      </c>
      <c r="C169" s="66" t="s">
        <v>207</v>
      </c>
      <c r="D169" s="67" t="s">
        <v>208</v>
      </c>
      <c r="E169" s="70">
        <f t="shared" si="2"/>
        <v>0.5</v>
      </c>
      <c r="G169" s="68">
        <v>0.5</v>
      </c>
    </row>
    <row r="170" spans="2:7">
      <c r="B170" s="66" t="s">
        <v>287</v>
      </c>
      <c r="C170" s="66" t="s">
        <v>273</v>
      </c>
      <c r="D170" s="67" t="s">
        <v>274</v>
      </c>
      <c r="E170" s="70">
        <f t="shared" si="2"/>
        <v>1.238111</v>
      </c>
      <c r="G170" s="68">
        <v>1.238111</v>
      </c>
    </row>
    <row r="171" spans="2:7">
      <c r="B171" s="66" t="s">
        <v>279</v>
      </c>
      <c r="C171" s="66" t="s">
        <v>207</v>
      </c>
      <c r="D171" s="67" t="s">
        <v>208</v>
      </c>
      <c r="E171" s="70">
        <f t="shared" si="2"/>
        <v>7.2329999999999997</v>
      </c>
      <c r="G171" s="68">
        <v>7.2329999999999997</v>
      </c>
    </row>
    <row r="172" spans="2:7">
      <c r="B172" s="66" t="s">
        <v>270</v>
      </c>
      <c r="C172" s="66" t="s">
        <v>240</v>
      </c>
      <c r="D172" s="67" t="s">
        <v>271</v>
      </c>
      <c r="E172" s="70">
        <f t="shared" si="2"/>
        <v>10.666</v>
      </c>
      <c r="G172" s="68">
        <v>10.666</v>
      </c>
    </row>
    <row r="173" spans="2:7">
      <c r="B173" s="66" t="s">
        <v>281</v>
      </c>
      <c r="C173" s="66" t="s">
        <v>273</v>
      </c>
      <c r="D173" s="67" t="s">
        <v>274</v>
      </c>
      <c r="E173" s="70">
        <v>0.1</v>
      </c>
      <c r="G173" s="68">
        <v>0.10625</v>
      </c>
    </row>
    <row r="174" spans="2:7">
      <c r="B174" s="66" t="s">
        <v>209</v>
      </c>
      <c r="C174" s="66" t="s">
        <v>210</v>
      </c>
      <c r="D174" s="67" t="s">
        <v>211</v>
      </c>
      <c r="E174" s="70">
        <f t="shared" si="2"/>
        <v>3.5990000000000001E-2</v>
      </c>
      <c r="G174" s="68">
        <v>3.5990000000000001E-2</v>
      </c>
    </row>
    <row r="175" spans="2:7">
      <c r="B175" s="66" t="s">
        <v>206</v>
      </c>
      <c r="C175" s="66" t="s">
        <v>207</v>
      </c>
      <c r="D175" s="67" t="s">
        <v>208</v>
      </c>
      <c r="E175" s="70">
        <f t="shared" si="2"/>
        <v>0.57999999999999996</v>
      </c>
      <c r="G175" s="68">
        <v>0.57999999999999996</v>
      </c>
    </row>
    <row r="176" spans="2:7">
      <c r="B176" s="66" t="s">
        <v>262</v>
      </c>
      <c r="C176" s="66" t="s">
        <v>240</v>
      </c>
      <c r="D176" s="67" t="s">
        <v>263</v>
      </c>
      <c r="E176" s="70">
        <f t="shared" si="2"/>
        <v>27.7468</v>
      </c>
      <c r="G176" s="68">
        <v>27.7468</v>
      </c>
    </row>
    <row r="177" spans="1:11">
      <c r="B177" s="66" t="s">
        <v>279</v>
      </c>
      <c r="C177" s="66" t="s">
        <v>207</v>
      </c>
      <c r="D177" s="67" t="s">
        <v>208</v>
      </c>
      <c r="E177" s="70">
        <f t="shared" si="2"/>
        <v>149.241254</v>
      </c>
      <c r="G177" s="68">
        <v>149.241254</v>
      </c>
    </row>
    <row r="178" spans="1:11">
      <c r="B178" s="66" t="s">
        <v>269</v>
      </c>
      <c r="C178" s="66" t="s">
        <v>244</v>
      </c>
      <c r="D178" s="67" t="s">
        <v>245</v>
      </c>
      <c r="E178" s="70">
        <f t="shared" si="2"/>
        <v>2.14</v>
      </c>
      <c r="G178" s="68">
        <v>2.14</v>
      </c>
    </row>
    <row r="179" spans="1:11" s="85" customFormat="1" ht="22.9" customHeight="1">
      <c r="A179" s="86"/>
      <c r="B179" s="82" t="s">
        <v>98</v>
      </c>
      <c r="C179" s="82"/>
      <c r="D179" s="82"/>
      <c r="E179" s="87">
        <f>SUM(E5:E178)</f>
        <v>17274.106535000017</v>
      </c>
      <c r="F179" s="87">
        <f t="shared" ref="F179:G179" si="3">SUM(F5:F178)</f>
        <v>4508.4415360000048</v>
      </c>
      <c r="G179" s="87">
        <f t="shared" si="3"/>
        <v>12765.67124900001</v>
      </c>
      <c r="H179" s="87"/>
      <c r="I179" s="87"/>
      <c r="J179" s="87"/>
      <c r="K179" s="88"/>
    </row>
  </sheetData>
  <mergeCells count="3">
    <mergeCell ref="B2:J2"/>
    <mergeCell ref="B3:C3"/>
    <mergeCell ref="A5:A88"/>
  </mergeCells>
  <phoneticPr fontId="13" type="noConversion"/>
  <pageMargins left="0.75" right="0.75" top="0.27000001072883606" bottom="0.27000001072883606" header="0" footer="0"/>
  <pageSetup paperSize="9" orientation="portrait" r:id="rId1"/>
</worksheet>
</file>

<file path=xl/worksheets/sheet4.xml><?xml version="1.0" encoding="utf-8"?>
<worksheet xmlns="http://schemas.openxmlformats.org/spreadsheetml/2006/main" xmlns:r="http://schemas.openxmlformats.org/officeDocument/2006/relationships">
  <dimension ref="A1:Q130"/>
  <sheetViews>
    <sheetView topLeftCell="D1" workbookViewId="0">
      <pane ySplit="5" topLeftCell="A116" activePane="bottomLeft" state="frozen"/>
      <selection pane="bottomLeft" activeCell="F6" sqref="F6:F129"/>
    </sheetView>
  </sheetViews>
  <sheetFormatPr defaultColWidth="10" defaultRowHeight="13.5"/>
  <cols>
    <col min="1" max="1" width="1.5" style="71" customWidth="1"/>
    <col min="2" max="2" width="31.75" style="71" customWidth="1"/>
    <col min="3" max="3" width="20.625" style="71" customWidth="1"/>
    <col min="4" max="4" width="40" style="71" customWidth="1"/>
    <col min="5" max="7" width="33.375" style="71" customWidth="1"/>
    <col min="8" max="8" width="17" style="71" customWidth="1"/>
    <col min="9" max="9" width="15.125" style="71" customWidth="1"/>
    <col min="10" max="11" width="10.75" style="71" customWidth="1"/>
    <col min="12" max="12" width="13.875" style="71" customWidth="1"/>
    <col min="13" max="16" width="10.75" style="71" customWidth="1"/>
    <col min="17" max="17" width="1.5" style="71" customWidth="1"/>
    <col min="18" max="23" width="9.75" style="71" customWidth="1"/>
    <col min="24" max="16384" width="10" style="71"/>
  </cols>
  <sheetData>
    <row r="1" spans="1:17" ht="16.350000000000001" customHeight="1">
      <c r="A1" s="74"/>
      <c r="B1" s="90" t="s">
        <v>108</v>
      </c>
      <c r="C1" s="73"/>
      <c r="D1" s="73"/>
      <c r="E1" s="73"/>
      <c r="F1" s="73"/>
      <c r="G1" s="73"/>
      <c r="H1" s="74"/>
      <c r="I1" s="74"/>
      <c r="J1" s="74"/>
      <c r="K1" s="74" t="s">
        <v>1</v>
      </c>
      <c r="L1" s="74"/>
      <c r="M1" s="74"/>
      <c r="N1" s="74"/>
      <c r="O1" s="74"/>
      <c r="P1" s="74"/>
      <c r="Q1" s="83"/>
    </row>
    <row r="2" spans="1:17" ht="22.9" customHeight="1">
      <c r="A2" s="74"/>
      <c r="B2" s="124" t="s">
        <v>109</v>
      </c>
      <c r="C2" s="124"/>
      <c r="D2" s="124"/>
      <c r="E2" s="124"/>
      <c r="F2" s="124"/>
      <c r="G2" s="124"/>
      <c r="H2" s="124"/>
      <c r="I2" s="124"/>
      <c r="J2" s="124"/>
      <c r="K2" s="124"/>
      <c r="L2" s="124"/>
      <c r="M2" s="124"/>
      <c r="N2" s="124"/>
      <c r="O2" s="124"/>
      <c r="P2" s="124"/>
      <c r="Q2" s="83"/>
    </row>
    <row r="3" spans="1:17" ht="19.5" customHeight="1">
      <c r="A3" s="91"/>
      <c r="B3" s="125"/>
      <c r="C3" s="125"/>
      <c r="D3" s="125"/>
      <c r="E3" s="77"/>
      <c r="F3" s="77"/>
      <c r="G3" s="77"/>
      <c r="H3" s="91"/>
      <c r="I3" s="91"/>
      <c r="J3" s="91"/>
      <c r="K3" s="91"/>
      <c r="L3" s="91"/>
      <c r="M3" s="91"/>
      <c r="N3" s="91"/>
      <c r="O3" s="128" t="s">
        <v>62</v>
      </c>
      <c r="P3" s="128"/>
      <c r="Q3" s="83"/>
    </row>
    <row r="4" spans="1:17" ht="24.4" customHeight="1">
      <c r="A4" s="92"/>
      <c r="B4" s="129" t="s">
        <v>110</v>
      </c>
      <c r="C4" s="129" t="s">
        <v>111</v>
      </c>
      <c r="D4" s="129" t="s">
        <v>112</v>
      </c>
      <c r="E4" s="129" t="s">
        <v>100</v>
      </c>
      <c r="F4" s="129" t="s">
        <v>101</v>
      </c>
      <c r="G4" s="129" t="s">
        <v>102</v>
      </c>
      <c r="H4" s="129" t="s">
        <v>85</v>
      </c>
      <c r="I4" s="129" t="s">
        <v>113</v>
      </c>
      <c r="J4" s="129"/>
      <c r="K4" s="129"/>
      <c r="L4" s="129" t="s">
        <v>114</v>
      </c>
      <c r="M4" s="129"/>
      <c r="N4" s="129"/>
      <c r="O4" s="129" t="s">
        <v>91</v>
      </c>
      <c r="P4" s="129" t="s">
        <v>97</v>
      </c>
      <c r="Q4" s="83"/>
    </row>
    <row r="5" spans="1:17" ht="48.95" customHeight="1">
      <c r="A5" s="92"/>
      <c r="B5" s="129"/>
      <c r="C5" s="129"/>
      <c r="D5" s="129"/>
      <c r="E5" s="129"/>
      <c r="F5" s="129"/>
      <c r="G5" s="129"/>
      <c r="H5" s="129"/>
      <c r="I5" s="93" t="s">
        <v>115</v>
      </c>
      <c r="J5" s="93" t="s">
        <v>116</v>
      </c>
      <c r="K5" s="93" t="s">
        <v>117</v>
      </c>
      <c r="L5" s="93" t="s">
        <v>115</v>
      </c>
      <c r="M5" s="93" t="s">
        <v>116</v>
      </c>
      <c r="N5" s="93" t="s">
        <v>117</v>
      </c>
      <c r="O5" s="129"/>
      <c r="P5" s="129"/>
      <c r="Q5" s="83"/>
    </row>
    <row r="6" spans="1:17" s="85" customFormat="1" ht="22.9" customHeight="1">
      <c r="A6" s="127"/>
      <c r="B6" s="66" t="s">
        <v>296</v>
      </c>
      <c r="C6" s="94" t="s">
        <v>297</v>
      </c>
      <c r="D6" s="89" t="s">
        <v>973</v>
      </c>
      <c r="E6" s="66" t="s">
        <v>243</v>
      </c>
      <c r="F6" s="66" t="s">
        <v>207</v>
      </c>
      <c r="G6" s="67" t="s">
        <v>972</v>
      </c>
      <c r="H6" s="95">
        <f>I6+J6+K6+L6+M6+N6+O6+P6</f>
        <v>59.439990000000002</v>
      </c>
      <c r="I6" s="96">
        <v>59.439990000000002</v>
      </c>
      <c r="J6" s="95"/>
      <c r="K6" s="95"/>
      <c r="L6" s="95"/>
      <c r="M6" s="95"/>
      <c r="N6" s="95"/>
      <c r="O6" s="95"/>
      <c r="P6" s="70"/>
      <c r="Q6" s="83"/>
    </row>
    <row r="7" spans="1:17" s="85" customFormat="1" ht="22.9" customHeight="1">
      <c r="A7" s="127"/>
      <c r="B7" s="66" t="s">
        <v>296</v>
      </c>
      <c r="C7" s="94" t="s">
        <v>297</v>
      </c>
      <c r="D7" s="89" t="s">
        <v>974</v>
      </c>
      <c r="E7" s="66" t="s">
        <v>243</v>
      </c>
      <c r="F7" s="66" t="s">
        <v>207</v>
      </c>
      <c r="G7" s="67" t="s">
        <v>208</v>
      </c>
      <c r="H7" s="95">
        <f t="shared" ref="H7:H70" si="0">I7+J7+K7+L7+M7+N7+O7+P7</f>
        <v>140.38</v>
      </c>
      <c r="I7" s="96">
        <v>140.38</v>
      </c>
      <c r="J7" s="95"/>
      <c r="K7" s="95"/>
      <c r="L7" s="95"/>
      <c r="M7" s="95"/>
      <c r="N7" s="95"/>
      <c r="O7" s="95"/>
      <c r="P7" s="70"/>
      <c r="Q7" s="83"/>
    </row>
    <row r="8" spans="1:17" s="85" customFormat="1" ht="22.9" customHeight="1">
      <c r="A8" s="127"/>
      <c r="B8" s="66" t="s">
        <v>296</v>
      </c>
      <c r="C8" s="94" t="s">
        <v>297</v>
      </c>
      <c r="D8" s="89" t="s">
        <v>975</v>
      </c>
      <c r="E8" s="66" t="s">
        <v>243</v>
      </c>
      <c r="F8" s="66" t="s">
        <v>244</v>
      </c>
      <c r="G8" s="67" t="s">
        <v>245</v>
      </c>
      <c r="H8" s="95">
        <f t="shared" si="0"/>
        <v>368.99849999999998</v>
      </c>
      <c r="I8" s="96">
        <v>368.99849999999998</v>
      </c>
      <c r="J8" s="95"/>
      <c r="K8" s="95"/>
      <c r="L8" s="95"/>
      <c r="M8" s="95"/>
      <c r="N8" s="95"/>
      <c r="O8" s="95"/>
      <c r="P8" s="70"/>
      <c r="Q8" s="83"/>
    </row>
    <row r="9" spans="1:17" s="85" customFormat="1" ht="22.9" customHeight="1">
      <c r="A9" s="127"/>
      <c r="B9" s="66" t="s">
        <v>296</v>
      </c>
      <c r="C9" s="94" t="s">
        <v>297</v>
      </c>
      <c r="D9" s="89" t="s">
        <v>976</v>
      </c>
      <c r="E9" s="66" t="s">
        <v>243</v>
      </c>
      <c r="F9" s="66" t="s">
        <v>210</v>
      </c>
      <c r="G9" s="67" t="s">
        <v>229</v>
      </c>
      <c r="H9" s="95">
        <f t="shared" si="0"/>
        <v>527.73889999999994</v>
      </c>
      <c r="I9" s="96">
        <v>527.73889999999994</v>
      </c>
      <c r="J9" s="95"/>
      <c r="K9" s="95"/>
      <c r="L9" s="95"/>
      <c r="M9" s="95"/>
      <c r="N9" s="95"/>
      <c r="O9" s="95"/>
      <c r="P9" s="70"/>
      <c r="Q9" s="83"/>
    </row>
    <row r="10" spans="1:17" s="85" customFormat="1" ht="22.9" customHeight="1">
      <c r="A10" s="127"/>
      <c r="B10" s="66" t="s">
        <v>296</v>
      </c>
      <c r="C10" s="94" t="s">
        <v>297</v>
      </c>
      <c r="D10" s="89" t="s">
        <v>977</v>
      </c>
      <c r="E10" s="66" t="s">
        <v>248</v>
      </c>
      <c r="F10" s="66" t="s">
        <v>240</v>
      </c>
      <c r="G10" s="67" t="s">
        <v>241</v>
      </c>
      <c r="H10" s="95">
        <f t="shared" si="0"/>
        <v>34</v>
      </c>
      <c r="I10" s="96">
        <v>34</v>
      </c>
      <c r="J10" s="95"/>
      <c r="K10" s="95"/>
      <c r="L10" s="95"/>
      <c r="M10" s="95"/>
      <c r="N10" s="95"/>
      <c r="O10" s="95"/>
      <c r="P10" s="70"/>
      <c r="Q10" s="83"/>
    </row>
    <row r="11" spans="1:17" s="85" customFormat="1" ht="22.9" customHeight="1">
      <c r="A11" s="127"/>
      <c r="B11" s="66" t="s">
        <v>296</v>
      </c>
      <c r="C11" s="94" t="s">
        <v>297</v>
      </c>
      <c r="D11" s="89" t="s">
        <v>978</v>
      </c>
      <c r="E11" s="66" t="s">
        <v>254</v>
      </c>
      <c r="F11" s="66" t="s">
        <v>240</v>
      </c>
      <c r="G11" s="67" t="s">
        <v>241</v>
      </c>
      <c r="H11" s="95">
        <f t="shared" si="0"/>
        <v>24</v>
      </c>
      <c r="I11" s="96">
        <v>24</v>
      </c>
      <c r="J11" s="95"/>
      <c r="K11" s="95"/>
      <c r="L11" s="95"/>
      <c r="M11" s="95"/>
      <c r="N11" s="95"/>
      <c r="O11" s="95"/>
      <c r="P11" s="70"/>
      <c r="Q11" s="83"/>
    </row>
    <row r="12" spans="1:17" s="85" customFormat="1" ht="22.9" customHeight="1">
      <c r="A12" s="127"/>
      <c r="B12" s="66" t="s">
        <v>296</v>
      </c>
      <c r="C12" s="94" t="s">
        <v>297</v>
      </c>
      <c r="D12" s="89" t="s">
        <v>979</v>
      </c>
      <c r="E12" s="66" t="s">
        <v>254</v>
      </c>
      <c r="F12" s="66" t="s">
        <v>244</v>
      </c>
      <c r="G12" s="67" t="s">
        <v>245</v>
      </c>
      <c r="H12" s="95">
        <f t="shared" si="0"/>
        <v>10.08</v>
      </c>
      <c r="I12" s="96">
        <v>10.08</v>
      </c>
      <c r="J12" s="95"/>
      <c r="K12" s="95"/>
      <c r="L12" s="95"/>
      <c r="M12" s="95"/>
      <c r="N12" s="95"/>
      <c r="O12" s="95"/>
      <c r="P12" s="70"/>
      <c r="Q12" s="83"/>
    </row>
    <row r="13" spans="1:17" s="85" customFormat="1" ht="22.9" customHeight="1">
      <c r="A13" s="127"/>
      <c r="B13" s="66" t="s">
        <v>296</v>
      </c>
      <c r="C13" s="94" t="s">
        <v>297</v>
      </c>
      <c r="D13" s="89" t="s">
        <v>980</v>
      </c>
      <c r="E13" s="66" t="s">
        <v>254</v>
      </c>
      <c r="F13" s="66" t="s">
        <v>210</v>
      </c>
      <c r="G13" s="67" t="s">
        <v>211</v>
      </c>
      <c r="H13" s="95">
        <f t="shared" si="0"/>
        <v>10.220000000000001</v>
      </c>
      <c r="I13" s="96">
        <v>10.220000000000001</v>
      </c>
      <c r="J13" s="95"/>
      <c r="K13" s="95"/>
      <c r="L13" s="95"/>
      <c r="M13" s="95"/>
      <c r="N13" s="95"/>
      <c r="O13" s="95"/>
      <c r="P13" s="70"/>
      <c r="Q13" s="83"/>
    </row>
    <row r="14" spans="1:17" s="85" customFormat="1" ht="22.9" customHeight="1">
      <c r="A14" s="127"/>
      <c r="B14" s="66" t="s">
        <v>296</v>
      </c>
      <c r="C14" s="94" t="s">
        <v>297</v>
      </c>
      <c r="D14" s="89" t="s">
        <v>981</v>
      </c>
      <c r="E14" s="66" t="s">
        <v>254</v>
      </c>
      <c r="F14" s="66" t="s">
        <v>210</v>
      </c>
      <c r="G14" s="67" t="s">
        <v>211</v>
      </c>
      <c r="H14" s="95">
        <f t="shared" si="0"/>
        <v>130.76</v>
      </c>
      <c r="I14" s="96">
        <v>130.76</v>
      </c>
      <c r="J14" s="95"/>
      <c r="K14" s="95"/>
      <c r="L14" s="95"/>
      <c r="M14" s="95"/>
      <c r="N14" s="95"/>
      <c r="O14" s="95"/>
      <c r="P14" s="70"/>
      <c r="Q14" s="83"/>
    </row>
    <row r="15" spans="1:17" s="85" customFormat="1" ht="22.9" customHeight="1">
      <c r="A15" s="127"/>
      <c r="B15" s="66" t="s">
        <v>296</v>
      </c>
      <c r="C15" s="94" t="s">
        <v>297</v>
      </c>
      <c r="D15" s="89" t="s">
        <v>982</v>
      </c>
      <c r="E15" s="66" t="s">
        <v>254</v>
      </c>
      <c r="F15" s="66" t="s">
        <v>255</v>
      </c>
      <c r="G15" s="67" t="s">
        <v>969</v>
      </c>
      <c r="H15" s="95">
        <f t="shared" si="0"/>
        <v>2759.3630760000001</v>
      </c>
      <c r="I15" s="96">
        <v>2759.3630760000001</v>
      </c>
      <c r="J15" s="95"/>
      <c r="K15" s="95"/>
      <c r="L15" s="95"/>
      <c r="M15" s="95"/>
      <c r="N15" s="95"/>
      <c r="O15" s="95"/>
      <c r="P15" s="70"/>
      <c r="Q15" s="83"/>
    </row>
    <row r="16" spans="1:17" s="85" customFormat="1" ht="22.9" customHeight="1">
      <c r="A16" s="127"/>
      <c r="B16" s="66" t="s">
        <v>296</v>
      </c>
      <c r="C16" s="94" t="s">
        <v>297</v>
      </c>
      <c r="D16" s="89" t="s">
        <v>983</v>
      </c>
      <c r="E16" s="66" t="s">
        <v>254</v>
      </c>
      <c r="F16" s="66" t="s">
        <v>244</v>
      </c>
      <c r="G16" s="67" t="s">
        <v>245</v>
      </c>
      <c r="H16" s="95">
        <f t="shared" si="0"/>
        <v>21.12</v>
      </c>
      <c r="I16" s="96">
        <v>21.12</v>
      </c>
      <c r="J16" s="95"/>
      <c r="K16" s="95"/>
      <c r="L16" s="95"/>
      <c r="M16" s="95"/>
      <c r="N16" s="95"/>
      <c r="O16" s="95"/>
      <c r="P16" s="70"/>
      <c r="Q16" s="83"/>
    </row>
    <row r="17" spans="1:17" s="85" customFormat="1" ht="22.9" customHeight="1">
      <c r="A17" s="127"/>
      <c r="B17" s="66" t="s">
        <v>296</v>
      </c>
      <c r="C17" s="94" t="s">
        <v>297</v>
      </c>
      <c r="D17" s="89" t="s">
        <v>984</v>
      </c>
      <c r="E17" s="66" t="s">
        <v>254</v>
      </c>
      <c r="F17" s="66" t="s">
        <v>210</v>
      </c>
      <c r="G17" s="67" t="s">
        <v>229</v>
      </c>
      <c r="H17" s="95">
        <f t="shared" si="0"/>
        <v>13</v>
      </c>
      <c r="I17" s="96">
        <v>13</v>
      </c>
      <c r="J17" s="95"/>
      <c r="K17" s="95"/>
      <c r="L17" s="95"/>
      <c r="M17" s="95"/>
      <c r="N17" s="95"/>
      <c r="O17" s="95"/>
      <c r="P17" s="70"/>
      <c r="Q17" s="83"/>
    </row>
    <row r="18" spans="1:17" s="85" customFormat="1" ht="22.9" customHeight="1">
      <c r="A18" s="127"/>
      <c r="B18" s="66" t="s">
        <v>296</v>
      </c>
      <c r="C18" s="94" t="s">
        <v>297</v>
      </c>
      <c r="D18" s="89" t="s">
        <v>985</v>
      </c>
      <c r="E18" s="66" t="s">
        <v>248</v>
      </c>
      <c r="F18" s="66" t="s">
        <v>240</v>
      </c>
      <c r="G18" s="67" t="s">
        <v>241</v>
      </c>
      <c r="H18" s="95">
        <f t="shared" si="0"/>
        <v>24.5105</v>
      </c>
      <c r="I18" s="96">
        <v>24.5105</v>
      </c>
      <c r="J18" s="95"/>
      <c r="K18" s="95"/>
      <c r="L18" s="95"/>
      <c r="M18" s="95"/>
      <c r="N18" s="95"/>
      <c r="O18" s="95"/>
      <c r="P18" s="70"/>
      <c r="Q18" s="83"/>
    </row>
    <row r="19" spans="1:17" s="85" customFormat="1" ht="22.9" customHeight="1">
      <c r="A19" s="127"/>
      <c r="B19" s="66" t="s">
        <v>296</v>
      </c>
      <c r="C19" s="94" t="s">
        <v>297</v>
      </c>
      <c r="D19" s="89" t="s">
        <v>985</v>
      </c>
      <c r="E19" s="66" t="s">
        <v>248</v>
      </c>
      <c r="F19" s="66" t="s">
        <v>240</v>
      </c>
      <c r="G19" s="67" t="s">
        <v>241</v>
      </c>
      <c r="H19" s="95">
        <f t="shared" si="0"/>
        <v>139.98949999999999</v>
      </c>
      <c r="I19" s="96">
        <v>139.98949999999999</v>
      </c>
      <c r="J19" s="95"/>
      <c r="K19" s="95"/>
      <c r="L19" s="95"/>
      <c r="M19" s="95"/>
      <c r="N19" s="95"/>
      <c r="O19" s="95"/>
      <c r="P19" s="70"/>
      <c r="Q19" s="83"/>
    </row>
    <row r="20" spans="1:17" s="85" customFormat="1" ht="22.9" customHeight="1">
      <c r="A20" s="127"/>
      <c r="B20" s="66" t="s">
        <v>296</v>
      </c>
      <c r="C20" s="94" t="s">
        <v>297</v>
      </c>
      <c r="D20" s="89" t="s">
        <v>986</v>
      </c>
      <c r="E20" s="66" t="s">
        <v>248</v>
      </c>
      <c r="F20" s="66" t="s">
        <v>240</v>
      </c>
      <c r="G20" s="67" t="s">
        <v>241</v>
      </c>
      <c r="H20" s="95">
        <f t="shared" si="0"/>
        <v>4.1399999999999997</v>
      </c>
      <c r="I20" s="96">
        <v>4.1399999999999997</v>
      </c>
      <c r="J20" s="95"/>
      <c r="K20" s="95"/>
      <c r="L20" s="95"/>
      <c r="M20" s="95"/>
      <c r="N20" s="95"/>
      <c r="O20" s="95"/>
      <c r="P20" s="70"/>
      <c r="Q20" s="83"/>
    </row>
    <row r="21" spans="1:17" s="85" customFormat="1" ht="22.9" customHeight="1">
      <c r="A21" s="127"/>
      <c r="B21" s="66" t="s">
        <v>296</v>
      </c>
      <c r="C21" s="94" t="s">
        <v>297</v>
      </c>
      <c r="D21" s="89" t="s">
        <v>986</v>
      </c>
      <c r="E21" s="66" t="s">
        <v>248</v>
      </c>
      <c r="F21" s="66" t="s">
        <v>240</v>
      </c>
      <c r="G21" s="67" t="s">
        <v>241</v>
      </c>
      <c r="H21" s="95">
        <f t="shared" si="0"/>
        <v>4.1399999999999997</v>
      </c>
      <c r="I21" s="96">
        <v>4.1399999999999997</v>
      </c>
      <c r="J21" s="95"/>
      <c r="K21" s="95"/>
      <c r="L21" s="95"/>
      <c r="M21" s="95"/>
      <c r="N21" s="95"/>
      <c r="O21" s="95"/>
      <c r="P21" s="70"/>
      <c r="Q21" s="83"/>
    </row>
    <row r="22" spans="1:17" s="85" customFormat="1" ht="22.9" customHeight="1">
      <c r="A22" s="127"/>
      <c r="B22" s="66" t="s">
        <v>296</v>
      </c>
      <c r="C22" s="94" t="s">
        <v>297</v>
      </c>
      <c r="D22" s="89" t="s">
        <v>987</v>
      </c>
      <c r="E22" s="66" t="s">
        <v>243</v>
      </c>
      <c r="F22" s="66" t="s">
        <v>244</v>
      </c>
      <c r="G22" s="67" t="s">
        <v>245</v>
      </c>
      <c r="H22" s="95">
        <f t="shared" si="0"/>
        <v>1138.8289380000001</v>
      </c>
      <c r="I22" s="96">
        <v>1138.8289380000001</v>
      </c>
      <c r="J22" s="95"/>
      <c r="K22" s="95"/>
      <c r="L22" s="95"/>
      <c r="M22" s="95"/>
      <c r="N22" s="95"/>
      <c r="O22" s="95"/>
      <c r="P22" s="70"/>
      <c r="Q22" s="83"/>
    </row>
    <row r="23" spans="1:17" s="85" customFormat="1" ht="22.9" customHeight="1">
      <c r="A23" s="127"/>
      <c r="B23" s="66" t="s">
        <v>296</v>
      </c>
      <c r="C23" s="94" t="s">
        <v>297</v>
      </c>
      <c r="D23" s="89" t="s">
        <v>988</v>
      </c>
      <c r="E23" s="66" t="s">
        <v>293</v>
      </c>
      <c r="F23" s="66" t="s">
        <v>244</v>
      </c>
      <c r="G23" s="67" t="s">
        <v>245</v>
      </c>
      <c r="H23" s="95">
        <f t="shared" si="0"/>
        <v>66.251062000000005</v>
      </c>
      <c r="I23" s="96">
        <v>66.251062000000005</v>
      </c>
      <c r="J23" s="95"/>
      <c r="K23" s="95"/>
      <c r="L23" s="95"/>
      <c r="M23" s="95"/>
      <c r="N23" s="95"/>
      <c r="O23" s="95"/>
      <c r="P23" s="70"/>
      <c r="Q23" s="83"/>
    </row>
    <row r="24" spans="1:17" s="85" customFormat="1" ht="22.9" customHeight="1">
      <c r="A24" s="127"/>
      <c r="B24" s="66" t="s">
        <v>296</v>
      </c>
      <c r="C24" s="94" t="s">
        <v>297</v>
      </c>
      <c r="D24" s="89" t="s">
        <v>989</v>
      </c>
      <c r="E24" s="66" t="s">
        <v>243</v>
      </c>
      <c r="F24" s="66" t="s">
        <v>244</v>
      </c>
      <c r="G24" s="67" t="s">
        <v>245</v>
      </c>
      <c r="H24" s="95">
        <f t="shared" si="0"/>
        <v>14.4262</v>
      </c>
      <c r="I24" s="96">
        <v>14.4262</v>
      </c>
      <c r="J24" s="95"/>
      <c r="K24" s="95"/>
      <c r="L24" s="95"/>
      <c r="M24" s="95"/>
      <c r="N24" s="95"/>
      <c r="O24" s="95"/>
      <c r="P24" s="70"/>
      <c r="Q24" s="83"/>
    </row>
    <row r="25" spans="1:17" s="85" customFormat="1" ht="22.9" customHeight="1">
      <c r="A25" s="127"/>
      <c r="B25" s="66" t="s">
        <v>296</v>
      </c>
      <c r="C25" s="94" t="s">
        <v>297</v>
      </c>
      <c r="D25" s="89" t="s">
        <v>990</v>
      </c>
      <c r="E25" s="66" t="s">
        <v>282</v>
      </c>
      <c r="F25" s="66" t="s">
        <v>207</v>
      </c>
      <c r="G25" s="67" t="s">
        <v>208</v>
      </c>
      <c r="H25" s="95">
        <f t="shared" si="0"/>
        <v>41.88</v>
      </c>
      <c r="I25" s="96">
        <v>41.88</v>
      </c>
      <c r="J25" s="95"/>
      <c r="K25" s="95"/>
      <c r="L25" s="95"/>
      <c r="M25" s="95"/>
      <c r="N25" s="95"/>
      <c r="O25" s="95"/>
      <c r="P25" s="70"/>
      <c r="Q25" s="83"/>
    </row>
    <row r="26" spans="1:17" s="85" customFormat="1" ht="22.9" customHeight="1">
      <c r="A26" s="127"/>
      <c r="B26" s="66" t="s">
        <v>296</v>
      </c>
      <c r="C26" s="94" t="s">
        <v>297</v>
      </c>
      <c r="D26" s="89" t="s">
        <v>991</v>
      </c>
      <c r="E26" s="66" t="s">
        <v>287</v>
      </c>
      <c r="F26" s="66" t="s">
        <v>273</v>
      </c>
      <c r="G26" s="67" t="s">
        <v>274</v>
      </c>
      <c r="H26" s="95">
        <f t="shared" si="0"/>
        <v>63.7</v>
      </c>
      <c r="I26" s="96">
        <v>63.7</v>
      </c>
      <c r="J26" s="95"/>
      <c r="K26" s="95"/>
      <c r="L26" s="95"/>
      <c r="M26" s="95"/>
      <c r="N26" s="95"/>
      <c r="O26" s="95"/>
      <c r="P26" s="70"/>
      <c r="Q26" s="83"/>
    </row>
    <row r="27" spans="1:17" s="85" customFormat="1" ht="22.9" customHeight="1">
      <c r="A27" s="127"/>
      <c r="B27" s="66" t="s">
        <v>296</v>
      </c>
      <c r="C27" s="94" t="s">
        <v>297</v>
      </c>
      <c r="D27" s="89" t="s">
        <v>992</v>
      </c>
      <c r="E27" s="66" t="s">
        <v>248</v>
      </c>
      <c r="F27" s="66" t="s">
        <v>207</v>
      </c>
      <c r="G27" s="67" t="s">
        <v>208</v>
      </c>
      <c r="H27" s="95">
        <f t="shared" si="0"/>
        <v>745</v>
      </c>
      <c r="I27" s="96">
        <v>745</v>
      </c>
      <c r="J27" s="95"/>
      <c r="K27" s="95"/>
      <c r="L27" s="95"/>
      <c r="M27" s="95"/>
      <c r="N27" s="95"/>
      <c r="O27" s="95"/>
      <c r="P27" s="70"/>
      <c r="Q27" s="83"/>
    </row>
    <row r="28" spans="1:17" s="85" customFormat="1" ht="22.9" customHeight="1">
      <c r="A28" s="127"/>
      <c r="B28" s="66" t="s">
        <v>296</v>
      </c>
      <c r="C28" s="94" t="s">
        <v>297</v>
      </c>
      <c r="D28" s="89" t="s">
        <v>992</v>
      </c>
      <c r="E28" s="66" t="s">
        <v>248</v>
      </c>
      <c r="F28" s="66" t="s">
        <v>207</v>
      </c>
      <c r="G28" s="67" t="s">
        <v>208</v>
      </c>
      <c r="H28" s="95">
        <f t="shared" si="0"/>
        <v>575</v>
      </c>
      <c r="I28" s="96">
        <v>575</v>
      </c>
      <c r="J28" s="95"/>
      <c r="K28" s="95"/>
      <c r="L28" s="95"/>
      <c r="M28" s="95"/>
      <c r="N28" s="95"/>
      <c r="O28" s="95"/>
      <c r="P28" s="70"/>
      <c r="Q28" s="83"/>
    </row>
    <row r="29" spans="1:17" s="85" customFormat="1" ht="22.9" customHeight="1">
      <c r="A29" s="127"/>
      <c r="B29" s="66" t="s">
        <v>296</v>
      </c>
      <c r="C29" s="94" t="s">
        <v>297</v>
      </c>
      <c r="D29" s="89" t="s">
        <v>993</v>
      </c>
      <c r="E29" s="66" t="s">
        <v>248</v>
      </c>
      <c r="F29" s="66" t="s">
        <v>244</v>
      </c>
      <c r="G29" s="67" t="s">
        <v>245</v>
      </c>
      <c r="H29" s="95">
        <f t="shared" si="0"/>
        <v>140.16273600000002</v>
      </c>
      <c r="I29" s="96">
        <v>140.16273600000002</v>
      </c>
      <c r="J29" s="95"/>
      <c r="K29" s="95"/>
      <c r="L29" s="95"/>
      <c r="M29" s="95"/>
      <c r="N29" s="95"/>
      <c r="O29" s="95"/>
      <c r="P29" s="70"/>
      <c r="Q29" s="83"/>
    </row>
    <row r="30" spans="1:17" s="85" customFormat="1" ht="22.9" customHeight="1">
      <c r="A30" s="127"/>
      <c r="B30" s="66" t="s">
        <v>296</v>
      </c>
      <c r="C30" s="94" t="s">
        <v>297</v>
      </c>
      <c r="D30" s="89" t="s">
        <v>994</v>
      </c>
      <c r="E30" s="66" t="s">
        <v>248</v>
      </c>
      <c r="F30" s="66" t="s">
        <v>207</v>
      </c>
      <c r="G30" s="67" t="s">
        <v>208</v>
      </c>
      <c r="H30" s="95">
        <f t="shared" si="0"/>
        <v>69.45</v>
      </c>
      <c r="I30" s="96">
        <v>69.45</v>
      </c>
      <c r="J30" s="95"/>
      <c r="K30" s="95"/>
      <c r="L30" s="95"/>
      <c r="M30" s="95"/>
      <c r="N30" s="95"/>
      <c r="O30" s="95"/>
      <c r="P30" s="70"/>
      <c r="Q30" s="83"/>
    </row>
    <row r="31" spans="1:17" s="85" customFormat="1" ht="22.9" customHeight="1">
      <c r="A31" s="127"/>
      <c r="B31" s="66" t="s">
        <v>296</v>
      </c>
      <c r="C31" s="94" t="s">
        <v>297</v>
      </c>
      <c r="D31" s="89" t="s">
        <v>995</v>
      </c>
      <c r="E31" s="66" t="s">
        <v>269</v>
      </c>
      <c r="F31" s="66" t="s">
        <v>244</v>
      </c>
      <c r="G31" s="67" t="s">
        <v>245</v>
      </c>
      <c r="H31" s="95">
        <f t="shared" si="0"/>
        <v>31.2</v>
      </c>
      <c r="I31" s="96">
        <v>31.2</v>
      </c>
      <c r="J31" s="95"/>
      <c r="K31" s="95"/>
      <c r="L31" s="95"/>
      <c r="M31" s="95"/>
      <c r="N31" s="95"/>
      <c r="O31" s="95"/>
      <c r="P31" s="70"/>
      <c r="Q31" s="83"/>
    </row>
    <row r="32" spans="1:17" s="85" customFormat="1" ht="22.9" customHeight="1">
      <c r="A32" s="127"/>
      <c r="B32" s="66" t="s">
        <v>296</v>
      </c>
      <c r="C32" s="94" t="s">
        <v>297</v>
      </c>
      <c r="D32" s="89" t="s">
        <v>996</v>
      </c>
      <c r="E32" s="66" t="s">
        <v>209</v>
      </c>
      <c r="F32" s="66" t="s">
        <v>210</v>
      </c>
      <c r="G32" s="67" t="s">
        <v>211</v>
      </c>
      <c r="H32" s="95">
        <f t="shared" si="0"/>
        <v>3</v>
      </c>
      <c r="I32" s="96">
        <v>3</v>
      </c>
      <c r="J32" s="95"/>
      <c r="K32" s="95"/>
      <c r="L32" s="95"/>
      <c r="M32" s="95"/>
      <c r="N32" s="95"/>
      <c r="O32" s="95"/>
      <c r="P32" s="70"/>
      <c r="Q32" s="83"/>
    </row>
    <row r="33" spans="1:17" s="85" customFormat="1" ht="22.9" customHeight="1">
      <c r="A33" s="127"/>
      <c r="B33" s="66" t="s">
        <v>296</v>
      </c>
      <c r="C33" s="94" t="s">
        <v>297</v>
      </c>
      <c r="D33" s="89" t="s">
        <v>997</v>
      </c>
      <c r="E33" s="66" t="s">
        <v>256</v>
      </c>
      <c r="F33" s="66" t="s">
        <v>207</v>
      </c>
      <c r="G33" s="67" t="s">
        <v>208</v>
      </c>
      <c r="H33" s="95">
        <f t="shared" si="0"/>
        <v>13.3</v>
      </c>
      <c r="I33" s="96">
        <v>13.3</v>
      </c>
      <c r="J33" s="95"/>
      <c r="K33" s="95"/>
      <c r="L33" s="95"/>
      <c r="M33" s="95"/>
      <c r="N33" s="95"/>
      <c r="O33" s="95"/>
      <c r="P33" s="70"/>
      <c r="Q33" s="83"/>
    </row>
    <row r="34" spans="1:17" s="85" customFormat="1" ht="22.9" customHeight="1">
      <c r="A34" s="127"/>
      <c r="B34" s="66" t="s">
        <v>296</v>
      </c>
      <c r="C34" s="94" t="s">
        <v>297</v>
      </c>
      <c r="D34" s="89" t="s">
        <v>998</v>
      </c>
      <c r="E34" s="66" t="s">
        <v>261</v>
      </c>
      <c r="F34" s="66" t="s">
        <v>244</v>
      </c>
      <c r="G34" s="67" t="s">
        <v>245</v>
      </c>
      <c r="H34" s="95">
        <f t="shared" si="0"/>
        <v>7.2510000000000003</v>
      </c>
      <c r="I34" s="96">
        <v>7.2510000000000003</v>
      </c>
      <c r="J34" s="95"/>
      <c r="K34" s="95"/>
      <c r="L34" s="95"/>
      <c r="M34" s="95"/>
      <c r="N34" s="95"/>
      <c r="O34" s="95"/>
      <c r="P34" s="70"/>
      <c r="Q34" s="83"/>
    </row>
    <row r="35" spans="1:17" s="85" customFormat="1" ht="22.9" customHeight="1">
      <c r="A35" s="127"/>
      <c r="B35" s="66" t="s">
        <v>296</v>
      </c>
      <c r="C35" s="94" t="s">
        <v>297</v>
      </c>
      <c r="D35" s="89" t="s">
        <v>999</v>
      </c>
      <c r="E35" s="66" t="s">
        <v>270</v>
      </c>
      <c r="F35" s="66" t="s">
        <v>240</v>
      </c>
      <c r="G35" s="67" t="s">
        <v>271</v>
      </c>
      <c r="H35" s="95">
        <f t="shared" si="0"/>
        <v>38.1</v>
      </c>
      <c r="I35" s="96">
        <v>38.1</v>
      </c>
      <c r="J35" s="95"/>
      <c r="K35" s="95"/>
      <c r="L35" s="95"/>
      <c r="M35" s="95"/>
      <c r="N35" s="95"/>
      <c r="O35" s="95"/>
      <c r="P35" s="70"/>
      <c r="Q35" s="83"/>
    </row>
    <row r="36" spans="1:17" s="85" customFormat="1" ht="22.9" customHeight="1">
      <c r="A36" s="127"/>
      <c r="B36" s="66" t="s">
        <v>296</v>
      </c>
      <c r="C36" s="94" t="s">
        <v>297</v>
      </c>
      <c r="D36" s="89" t="s">
        <v>1000</v>
      </c>
      <c r="E36" s="66" t="s">
        <v>247</v>
      </c>
      <c r="F36" s="66" t="s">
        <v>207</v>
      </c>
      <c r="G36" s="67" t="s">
        <v>208</v>
      </c>
      <c r="H36" s="95">
        <f t="shared" si="0"/>
        <v>8</v>
      </c>
      <c r="I36" s="96">
        <v>8</v>
      </c>
      <c r="J36" s="95"/>
      <c r="K36" s="95"/>
      <c r="L36" s="95"/>
      <c r="M36" s="95"/>
      <c r="N36" s="95"/>
      <c r="O36" s="95"/>
      <c r="P36" s="70"/>
      <c r="Q36" s="83"/>
    </row>
    <row r="37" spans="1:17" s="85" customFormat="1" ht="22.9" customHeight="1">
      <c r="A37" s="127"/>
      <c r="B37" s="66" t="s">
        <v>296</v>
      </c>
      <c r="C37" s="94" t="s">
        <v>297</v>
      </c>
      <c r="D37" s="89" t="s">
        <v>1001</v>
      </c>
      <c r="E37" s="66" t="s">
        <v>246</v>
      </c>
      <c r="F37" s="66" t="s">
        <v>207</v>
      </c>
      <c r="G37" s="67" t="s">
        <v>208</v>
      </c>
      <c r="H37" s="95">
        <f t="shared" si="0"/>
        <v>3</v>
      </c>
      <c r="I37" s="96">
        <v>3</v>
      </c>
      <c r="J37" s="95"/>
      <c r="K37" s="95"/>
      <c r="L37" s="95"/>
      <c r="M37" s="95"/>
      <c r="N37" s="95"/>
      <c r="O37" s="95"/>
      <c r="P37" s="70"/>
      <c r="Q37" s="83"/>
    </row>
    <row r="38" spans="1:17" s="85" customFormat="1" ht="22.9" customHeight="1">
      <c r="A38" s="127"/>
      <c r="B38" s="66" t="s">
        <v>296</v>
      </c>
      <c r="C38" s="94" t="s">
        <v>297</v>
      </c>
      <c r="D38" s="89" t="s">
        <v>1002</v>
      </c>
      <c r="E38" s="66" t="s">
        <v>275</v>
      </c>
      <c r="F38" s="66" t="s">
        <v>207</v>
      </c>
      <c r="G38" s="67" t="s">
        <v>208</v>
      </c>
      <c r="H38" s="95">
        <f t="shared" si="0"/>
        <v>20</v>
      </c>
      <c r="I38" s="96">
        <v>20</v>
      </c>
      <c r="J38" s="95"/>
      <c r="K38" s="95"/>
      <c r="L38" s="95"/>
      <c r="M38" s="95"/>
      <c r="N38" s="95"/>
      <c r="O38" s="95"/>
      <c r="P38" s="70"/>
      <c r="Q38" s="83"/>
    </row>
    <row r="39" spans="1:17" s="85" customFormat="1" ht="22.9" customHeight="1">
      <c r="A39" s="127"/>
      <c r="B39" s="66" t="s">
        <v>296</v>
      </c>
      <c r="C39" s="94" t="s">
        <v>297</v>
      </c>
      <c r="D39" s="89" t="s">
        <v>1003</v>
      </c>
      <c r="E39" s="66" t="s">
        <v>275</v>
      </c>
      <c r="F39" s="66" t="s">
        <v>207</v>
      </c>
      <c r="G39" s="67" t="s">
        <v>208</v>
      </c>
      <c r="H39" s="95">
        <f t="shared" si="0"/>
        <v>20</v>
      </c>
      <c r="I39" s="96">
        <v>20</v>
      </c>
      <c r="J39" s="95"/>
      <c r="K39" s="95"/>
      <c r="L39" s="95"/>
      <c r="M39" s="95"/>
      <c r="N39" s="95"/>
      <c r="O39" s="95"/>
      <c r="P39" s="70"/>
      <c r="Q39" s="83"/>
    </row>
    <row r="40" spans="1:17" s="85" customFormat="1" ht="22.9" customHeight="1">
      <c r="A40" s="127"/>
      <c r="B40" s="66" t="s">
        <v>296</v>
      </c>
      <c r="C40" s="94" t="s">
        <v>297</v>
      </c>
      <c r="D40" s="89" t="s">
        <v>1004</v>
      </c>
      <c r="E40" s="66" t="s">
        <v>275</v>
      </c>
      <c r="F40" s="66" t="s">
        <v>207</v>
      </c>
      <c r="G40" s="67" t="s">
        <v>208</v>
      </c>
      <c r="H40" s="95">
        <f t="shared" si="0"/>
        <v>480</v>
      </c>
      <c r="I40" s="96">
        <v>480</v>
      </c>
      <c r="J40" s="95"/>
      <c r="K40" s="95"/>
      <c r="L40" s="95"/>
      <c r="M40" s="95"/>
      <c r="N40" s="95"/>
      <c r="O40" s="95"/>
      <c r="P40" s="70"/>
      <c r="Q40" s="83"/>
    </row>
    <row r="41" spans="1:17" s="85" customFormat="1" ht="22.9" customHeight="1">
      <c r="A41" s="127"/>
      <c r="B41" s="66" t="s">
        <v>296</v>
      </c>
      <c r="C41" s="94" t="s">
        <v>297</v>
      </c>
      <c r="D41" s="89" t="s">
        <v>1005</v>
      </c>
      <c r="E41" s="66" t="s">
        <v>279</v>
      </c>
      <c r="F41" s="66" t="s">
        <v>207</v>
      </c>
      <c r="G41" s="67" t="s">
        <v>208</v>
      </c>
      <c r="H41" s="95">
        <f t="shared" si="0"/>
        <v>96</v>
      </c>
      <c r="I41" s="96">
        <v>96</v>
      </c>
      <c r="J41" s="95"/>
      <c r="K41" s="95"/>
      <c r="L41" s="95"/>
      <c r="M41" s="95"/>
      <c r="N41" s="95"/>
      <c r="O41" s="95"/>
      <c r="P41" s="70"/>
      <c r="Q41" s="83"/>
    </row>
    <row r="42" spans="1:17" s="85" customFormat="1" ht="22.9" customHeight="1">
      <c r="A42" s="127"/>
      <c r="B42" s="66" t="s">
        <v>296</v>
      </c>
      <c r="C42" s="94" t="s">
        <v>297</v>
      </c>
      <c r="D42" s="89" t="s">
        <v>1006</v>
      </c>
      <c r="E42" s="66" t="s">
        <v>291</v>
      </c>
      <c r="F42" s="66" t="s">
        <v>207</v>
      </c>
      <c r="G42" s="67" t="s">
        <v>208</v>
      </c>
      <c r="H42" s="95">
        <f t="shared" si="0"/>
        <v>40</v>
      </c>
      <c r="I42" s="96">
        <v>40</v>
      </c>
      <c r="J42" s="95"/>
      <c r="K42" s="95"/>
      <c r="L42" s="95"/>
      <c r="M42" s="95"/>
      <c r="N42" s="95"/>
      <c r="O42" s="95"/>
      <c r="P42" s="70"/>
      <c r="Q42" s="83"/>
    </row>
    <row r="43" spans="1:17" s="85" customFormat="1" ht="22.9" customHeight="1">
      <c r="A43" s="127"/>
      <c r="B43" s="66" t="s">
        <v>296</v>
      </c>
      <c r="C43" s="94" t="s">
        <v>297</v>
      </c>
      <c r="D43" s="89" t="s">
        <v>1007</v>
      </c>
      <c r="E43" s="66" t="s">
        <v>254</v>
      </c>
      <c r="F43" s="66" t="s">
        <v>240</v>
      </c>
      <c r="G43" s="67" t="s">
        <v>241</v>
      </c>
      <c r="H43" s="95">
        <f t="shared" si="0"/>
        <v>64.617800000000003</v>
      </c>
      <c r="I43" s="96">
        <v>64.617800000000003</v>
      </c>
      <c r="J43" s="95"/>
      <c r="K43" s="95"/>
      <c r="L43" s="95"/>
      <c r="M43" s="95"/>
      <c r="N43" s="95"/>
      <c r="O43" s="95"/>
      <c r="P43" s="70"/>
      <c r="Q43" s="83"/>
    </row>
    <row r="44" spans="1:17" s="85" customFormat="1" ht="22.9" customHeight="1">
      <c r="A44" s="127"/>
      <c r="B44" s="66" t="s">
        <v>296</v>
      </c>
      <c r="C44" s="94" t="s">
        <v>297</v>
      </c>
      <c r="D44" s="89" t="s">
        <v>1008</v>
      </c>
      <c r="E44" s="66" t="s">
        <v>254</v>
      </c>
      <c r="F44" s="66" t="s">
        <v>244</v>
      </c>
      <c r="G44" s="67" t="s">
        <v>245</v>
      </c>
      <c r="H44" s="95">
        <f t="shared" si="0"/>
        <v>3.2040000000000002</v>
      </c>
      <c r="I44" s="96">
        <v>3.2040000000000002</v>
      </c>
      <c r="J44" s="95"/>
      <c r="K44" s="95"/>
      <c r="L44" s="95"/>
      <c r="M44" s="95"/>
      <c r="N44" s="95"/>
      <c r="O44" s="95"/>
      <c r="P44" s="70"/>
      <c r="Q44" s="83"/>
    </row>
    <row r="45" spans="1:17" s="85" customFormat="1" ht="22.9" customHeight="1">
      <c r="A45" s="127"/>
      <c r="B45" s="66" t="s">
        <v>296</v>
      </c>
      <c r="C45" s="94" t="s">
        <v>297</v>
      </c>
      <c r="D45" s="89" t="s">
        <v>1009</v>
      </c>
      <c r="E45" s="66" t="s">
        <v>285</v>
      </c>
      <c r="F45" s="66" t="s">
        <v>244</v>
      </c>
      <c r="G45" s="67" t="s">
        <v>245</v>
      </c>
      <c r="H45" s="95">
        <f t="shared" si="0"/>
        <v>1.44</v>
      </c>
      <c r="I45" s="96">
        <v>1.44</v>
      </c>
      <c r="J45" s="95"/>
      <c r="K45" s="95"/>
      <c r="L45" s="95"/>
      <c r="M45" s="95"/>
      <c r="N45" s="95"/>
      <c r="O45" s="95"/>
      <c r="P45" s="70"/>
      <c r="Q45" s="83"/>
    </row>
    <row r="46" spans="1:17" s="85" customFormat="1" ht="22.9" customHeight="1">
      <c r="A46" s="127"/>
      <c r="B46" s="66" t="s">
        <v>296</v>
      </c>
      <c r="C46" s="94" t="s">
        <v>297</v>
      </c>
      <c r="D46" s="89" t="s">
        <v>1010</v>
      </c>
      <c r="E46" s="66" t="s">
        <v>249</v>
      </c>
      <c r="F46" s="66" t="s">
        <v>207</v>
      </c>
      <c r="G46" s="67" t="s">
        <v>208</v>
      </c>
      <c r="H46" s="95">
        <f t="shared" si="0"/>
        <v>63.5</v>
      </c>
      <c r="I46" s="96">
        <v>63.5</v>
      </c>
      <c r="J46" s="95"/>
      <c r="K46" s="95"/>
      <c r="L46" s="95"/>
      <c r="M46" s="95"/>
      <c r="N46" s="95"/>
      <c r="O46" s="95"/>
      <c r="P46" s="70"/>
      <c r="Q46" s="83"/>
    </row>
    <row r="47" spans="1:17" s="85" customFormat="1" ht="22.9" customHeight="1">
      <c r="A47" s="127"/>
      <c r="B47" s="66" t="s">
        <v>296</v>
      </c>
      <c r="C47" s="94" t="s">
        <v>297</v>
      </c>
      <c r="D47" s="89" t="s">
        <v>1011</v>
      </c>
      <c r="E47" s="66" t="s">
        <v>287</v>
      </c>
      <c r="F47" s="66" t="s">
        <v>273</v>
      </c>
      <c r="G47" s="67" t="s">
        <v>274</v>
      </c>
      <c r="H47" s="95">
        <f t="shared" si="0"/>
        <v>48.26</v>
      </c>
      <c r="I47" s="96">
        <v>48.26</v>
      </c>
      <c r="J47" s="95"/>
      <c r="K47" s="95"/>
      <c r="L47" s="95"/>
      <c r="M47" s="95"/>
      <c r="N47" s="95"/>
      <c r="O47" s="95"/>
      <c r="P47" s="70"/>
      <c r="Q47" s="83"/>
    </row>
    <row r="48" spans="1:17" s="85" customFormat="1" ht="22.9" customHeight="1">
      <c r="A48" s="127"/>
      <c r="B48" s="66" t="s">
        <v>296</v>
      </c>
      <c r="C48" s="94" t="s">
        <v>297</v>
      </c>
      <c r="D48" s="89" t="s">
        <v>1012</v>
      </c>
      <c r="E48" s="66" t="s">
        <v>260</v>
      </c>
      <c r="F48" s="66" t="s">
        <v>244</v>
      </c>
      <c r="G48" s="67" t="s">
        <v>245</v>
      </c>
      <c r="H48" s="95">
        <f t="shared" si="0"/>
        <v>12.182399999999999</v>
      </c>
      <c r="I48" s="96">
        <v>12.182399999999999</v>
      </c>
      <c r="J48" s="95"/>
      <c r="K48" s="95"/>
      <c r="L48" s="95"/>
      <c r="M48" s="95"/>
      <c r="N48" s="95"/>
      <c r="O48" s="95"/>
      <c r="P48" s="70"/>
      <c r="Q48" s="83"/>
    </row>
    <row r="49" spans="1:17" s="85" customFormat="1" ht="22.9" customHeight="1">
      <c r="A49" s="127"/>
      <c r="B49" s="66" t="s">
        <v>296</v>
      </c>
      <c r="C49" s="94" t="s">
        <v>297</v>
      </c>
      <c r="D49" s="89" t="s">
        <v>1013</v>
      </c>
      <c r="E49" s="66" t="s">
        <v>243</v>
      </c>
      <c r="F49" s="66" t="s">
        <v>207</v>
      </c>
      <c r="G49" s="67" t="s">
        <v>208</v>
      </c>
      <c r="H49" s="95">
        <f t="shared" si="0"/>
        <v>184.58366699999999</v>
      </c>
      <c r="I49" s="96">
        <v>184.58366699999999</v>
      </c>
      <c r="J49" s="95"/>
      <c r="K49" s="95"/>
      <c r="L49" s="95"/>
      <c r="M49" s="95"/>
      <c r="N49" s="95"/>
      <c r="O49" s="95"/>
      <c r="P49" s="70"/>
      <c r="Q49" s="83"/>
    </row>
    <row r="50" spans="1:17" s="85" customFormat="1" ht="22.9" customHeight="1">
      <c r="A50" s="127"/>
      <c r="B50" s="66" t="s">
        <v>296</v>
      </c>
      <c r="C50" s="94" t="s">
        <v>297</v>
      </c>
      <c r="D50" s="89" t="s">
        <v>1014</v>
      </c>
      <c r="E50" s="66" t="s">
        <v>292</v>
      </c>
      <c r="F50" s="66" t="s">
        <v>207</v>
      </c>
      <c r="G50" s="67" t="s">
        <v>208</v>
      </c>
      <c r="H50" s="95">
        <f t="shared" si="0"/>
        <v>419.2</v>
      </c>
      <c r="I50" s="96">
        <v>419.2</v>
      </c>
      <c r="J50" s="95"/>
      <c r="K50" s="95"/>
      <c r="L50" s="95"/>
      <c r="M50" s="95"/>
      <c r="N50" s="95"/>
      <c r="O50" s="95"/>
      <c r="P50" s="70"/>
      <c r="Q50" s="83"/>
    </row>
    <row r="51" spans="1:17" s="85" customFormat="1" ht="22.9" customHeight="1">
      <c r="A51" s="127"/>
      <c r="B51" s="66" t="s">
        <v>296</v>
      </c>
      <c r="C51" s="94" t="s">
        <v>297</v>
      </c>
      <c r="D51" s="89" t="s">
        <v>1015</v>
      </c>
      <c r="E51" s="66" t="s">
        <v>279</v>
      </c>
      <c r="F51" s="66" t="s">
        <v>207</v>
      </c>
      <c r="G51" s="67" t="s">
        <v>208</v>
      </c>
      <c r="H51" s="95">
        <f t="shared" si="0"/>
        <v>120</v>
      </c>
      <c r="I51" s="96">
        <v>120</v>
      </c>
      <c r="J51" s="95"/>
      <c r="K51" s="95"/>
      <c r="L51" s="95"/>
      <c r="M51" s="95"/>
      <c r="N51" s="95"/>
      <c r="O51" s="95"/>
      <c r="P51" s="70"/>
      <c r="Q51" s="83"/>
    </row>
    <row r="52" spans="1:17" s="85" customFormat="1" ht="22.9" customHeight="1">
      <c r="A52" s="127"/>
      <c r="B52" s="66" t="s">
        <v>296</v>
      </c>
      <c r="C52" s="94" t="s">
        <v>297</v>
      </c>
      <c r="D52" s="89" t="s">
        <v>1016</v>
      </c>
      <c r="E52" s="66" t="s">
        <v>279</v>
      </c>
      <c r="F52" s="66" t="s">
        <v>207</v>
      </c>
      <c r="G52" s="67" t="s">
        <v>208</v>
      </c>
      <c r="H52" s="95">
        <f t="shared" si="0"/>
        <v>50</v>
      </c>
      <c r="I52" s="96">
        <v>50</v>
      </c>
      <c r="J52" s="95"/>
      <c r="K52" s="95"/>
      <c r="L52" s="95"/>
      <c r="M52" s="95"/>
      <c r="N52" s="95"/>
      <c r="O52" s="95"/>
      <c r="P52" s="70"/>
      <c r="Q52" s="83"/>
    </row>
    <row r="53" spans="1:17" s="85" customFormat="1" ht="22.9" customHeight="1">
      <c r="A53" s="127"/>
      <c r="B53" s="66" t="s">
        <v>296</v>
      </c>
      <c r="C53" s="94" t="s">
        <v>297</v>
      </c>
      <c r="D53" s="89" t="s">
        <v>1017</v>
      </c>
      <c r="E53" s="66" t="s">
        <v>264</v>
      </c>
      <c r="F53" s="66" t="s">
        <v>207</v>
      </c>
      <c r="G53" s="67" t="s">
        <v>208</v>
      </c>
      <c r="H53" s="95">
        <f t="shared" si="0"/>
        <v>0.04</v>
      </c>
      <c r="I53" s="96">
        <v>0.04</v>
      </c>
      <c r="J53" s="95"/>
      <c r="K53" s="95"/>
      <c r="L53" s="95"/>
      <c r="M53" s="95"/>
      <c r="N53" s="95"/>
      <c r="O53" s="95"/>
      <c r="P53" s="70"/>
      <c r="Q53" s="83"/>
    </row>
    <row r="54" spans="1:17" s="85" customFormat="1" ht="22.9" customHeight="1">
      <c r="A54" s="127"/>
      <c r="B54" s="66" t="s">
        <v>296</v>
      </c>
      <c r="C54" s="94" t="s">
        <v>297</v>
      </c>
      <c r="D54" s="89" t="s">
        <v>1017</v>
      </c>
      <c r="E54" s="66" t="s">
        <v>264</v>
      </c>
      <c r="F54" s="66" t="s">
        <v>207</v>
      </c>
      <c r="G54" s="67" t="s">
        <v>208</v>
      </c>
      <c r="H54" s="95">
        <f t="shared" si="0"/>
        <v>0.04</v>
      </c>
      <c r="I54" s="96">
        <v>0.04</v>
      </c>
      <c r="J54" s="95"/>
      <c r="K54" s="95"/>
      <c r="L54" s="95"/>
      <c r="M54" s="95"/>
      <c r="N54" s="95"/>
      <c r="O54" s="95"/>
      <c r="P54" s="70"/>
      <c r="Q54" s="83"/>
    </row>
    <row r="55" spans="1:17" s="85" customFormat="1" ht="22.9" customHeight="1">
      <c r="A55" s="127"/>
      <c r="B55" s="66" t="s">
        <v>296</v>
      </c>
      <c r="C55" s="94" t="s">
        <v>297</v>
      </c>
      <c r="D55" s="89" t="s">
        <v>1018</v>
      </c>
      <c r="E55" s="66" t="s">
        <v>282</v>
      </c>
      <c r="F55" s="66" t="s">
        <v>207</v>
      </c>
      <c r="G55" s="67" t="s">
        <v>208</v>
      </c>
      <c r="H55" s="95">
        <f t="shared" si="0"/>
        <v>63.943488000000002</v>
      </c>
      <c r="I55" s="96">
        <v>63.943488000000002</v>
      </c>
      <c r="J55" s="95"/>
      <c r="K55" s="95"/>
      <c r="L55" s="95"/>
      <c r="M55" s="95"/>
      <c r="N55" s="95"/>
      <c r="O55" s="95"/>
      <c r="P55" s="70"/>
      <c r="Q55" s="83"/>
    </row>
    <row r="56" spans="1:17" s="85" customFormat="1" ht="22.9" customHeight="1">
      <c r="A56" s="127"/>
      <c r="B56" s="66" t="s">
        <v>296</v>
      </c>
      <c r="C56" s="94" t="s">
        <v>297</v>
      </c>
      <c r="D56" s="89" t="s">
        <v>1019</v>
      </c>
      <c r="E56" s="66" t="s">
        <v>250</v>
      </c>
      <c r="F56" s="66" t="s">
        <v>207</v>
      </c>
      <c r="G56" s="67" t="s">
        <v>208</v>
      </c>
      <c r="H56" s="95">
        <f t="shared" si="0"/>
        <v>21</v>
      </c>
      <c r="I56" s="96">
        <v>21</v>
      </c>
      <c r="J56" s="95"/>
      <c r="K56" s="95"/>
      <c r="L56" s="95"/>
      <c r="M56" s="95"/>
      <c r="N56" s="95"/>
      <c r="O56" s="95"/>
      <c r="P56" s="70"/>
      <c r="Q56" s="83"/>
    </row>
    <row r="57" spans="1:17" s="85" customFormat="1" ht="22.9" customHeight="1">
      <c r="A57" s="127"/>
      <c r="B57" s="66" t="s">
        <v>296</v>
      </c>
      <c r="C57" s="94" t="s">
        <v>297</v>
      </c>
      <c r="D57" s="89" t="s">
        <v>1020</v>
      </c>
      <c r="E57" s="66" t="s">
        <v>250</v>
      </c>
      <c r="F57" s="66" t="s">
        <v>207</v>
      </c>
      <c r="G57" s="67" t="s">
        <v>208</v>
      </c>
      <c r="H57" s="95">
        <f t="shared" si="0"/>
        <v>54</v>
      </c>
      <c r="I57" s="96">
        <v>54</v>
      </c>
      <c r="J57" s="95"/>
      <c r="K57" s="95"/>
      <c r="L57" s="95"/>
      <c r="M57" s="95"/>
      <c r="N57" s="95"/>
      <c r="O57" s="95"/>
      <c r="P57" s="70"/>
      <c r="Q57" s="83"/>
    </row>
    <row r="58" spans="1:17" s="85" customFormat="1" ht="22.9" customHeight="1">
      <c r="A58" s="127"/>
      <c r="B58" s="66" t="s">
        <v>296</v>
      </c>
      <c r="C58" s="94" t="s">
        <v>297</v>
      </c>
      <c r="D58" s="89" t="s">
        <v>1021</v>
      </c>
      <c r="E58" s="66" t="s">
        <v>272</v>
      </c>
      <c r="F58" s="66" t="s">
        <v>273</v>
      </c>
      <c r="G58" s="67" t="s">
        <v>274</v>
      </c>
      <c r="H58" s="95">
        <f t="shared" si="0"/>
        <v>15</v>
      </c>
      <c r="I58" s="96">
        <v>15</v>
      </c>
      <c r="J58" s="95"/>
      <c r="K58" s="95"/>
      <c r="L58" s="95"/>
      <c r="M58" s="95"/>
      <c r="N58" s="95"/>
      <c r="O58" s="95"/>
      <c r="P58" s="70"/>
      <c r="Q58" s="83"/>
    </row>
    <row r="59" spans="1:17" s="85" customFormat="1" ht="22.9" customHeight="1">
      <c r="A59" s="127"/>
      <c r="B59" s="66" t="s">
        <v>296</v>
      </c>
      <c r="C59" s="94" t="s">
        <v>297</v>
      </c>
      <c r="D59" s="89" t="s">
        <v>1022</v>
      </c>
      <c r="E59" s="66" t="s">
        <v>250</v>
      </c>
      <c r="F59" s="66" t="s">
        <v>207</v>
      </c>
      <c r="G59" s="67" t="s">
        <v>208</v>
      </c>
      <c r="H59" s="95">
        <f t="shared" si="0"/>
        <v>88.575000000000003</v>
      </c>
      <c r="I59" s="96">
        <v>88.575000000000003</v>
      </c>
      <c r="J59" s="95"/>
      <c r="K59" s="95"/>
      <c r="L59" s="95"/>
      <c r="M59" s="95"/>
      <c r="N59" s="95"/>
      <c r="O59" s="95"/>
      <c r="P59" s="70"/>
      <c r="Q59" s="83"/>
    </row>
    <row r="60" spans="1:17" s="85" customFormat="1" ht="22.9" customHeight="1">
      <c r="A60" s="127"/>
      <c r="B60" s="66" t="s">
        <v>296</v>
      </c>
      <c r="C60" s="94" t="s">
        <v>297</v>
      </c>
      <c r="D60" s="89" t="s">
        <v>1023</v>
      </c>
      <c r="E60" s="66" t="s">
        <v>266</v>
      </c>
      <c r="F60" s="66" t="s">
        <v>207</v>
      </c>
      <c r="G60" s="67" t="s">
        <v>208</v>
      </c>
      <c r="H60" s="95">
        <f t="shared" si="0"/>
        <v>170</v>
      </c>
      <c r="I60" s="96">
        <v>170</v>
      </c>
      <c r="J60" s="95"/>
      <c r="K60" s="95"/>
      <c r="L60" s="95"/>
      <c r="M60" s="95"/>
      <c r="N60" s="95"/>
      <c r="O60" s="95"/>
      <c r="P60" s="70"/>
      <c r="Q60" s="83"/>
    </row>
    <row r="61" spans="1:17" s="85" customFormat="1" ht="22.9" customHeight="1">
      <c r="A61" s="127"/>
      <c r="B61" s="66" t="s">
        <v>296</v>
      </c>
      <c r="C61" s="94" t="s">
        <v>297</v>
      </c>
      <c r="D61" s="89" t="s">
        <v>1024</v>
      </c>
      <c r="E61" s="66" t="s">
        <v>282</v>
      </c>
      <c r="F61" s="66" t="s">
        <v>207</v>
      </c>
      <c r="G61" s="67" t="s">
        <v>208</v>
      </c>
      <c r="H61" s="95">
        <f t="shared" si="0"/>
        <v>940.54930000000002</v>
      </c>
      <c r="I61" s="96">
        <v>940.54930000000002</v>
      </c>
      <c r="J61" s="95"/>
      <c r="K61" s="95"/>
      <c r="L61" s="95"/>
      <c r="M61" s="95"/>
      <c r="N61" s="95"/>
      <c r="O61" s="95"/>
      <c r="P61" s="70"/>
      <c r="Q61" s="83"/>
    </row>
    <row r="62" spans="1:17" s="85" customFormat="1" ht="22.9" customHeight="1">
      <c r="A62" s="127"/>
      <c r="B62" s="66" t="s">
        <v>296</v>
      </c>
      <c r="C62" s="94" t="s">
        <v>297</v>
      </c>
      <c r="D62" s="89" t="s">
        <v>1025</v>
      </c>
      <c r="E62" s="66" t="s">
        <v>281</v>
      </c>
      <c r="F62" s="66" t="s">
        <v>252</v>
      </c>
      <c r="G62" s="67" t="s">
        <v>253</v>
      </c>
      <c r="H62" s="95">
        <f t="shared" si="0"/>
        <v>49.49</v>
      </c>
      <c r="I62" s="96">
        <v>49.49</v>
      </c>
      <c r="J62" s="95"/>
      <c r="K62" s="95"/>
      <c r="L62" s="95"/>
      <c r="M62" s="95"/>
      <c r="N62" s="95"/>
      <c r="O62" s="95"/>
      <c r="P62" s="70"/>
      <c r="Q62" s="83"/>
    </row>
    <row r="63" spans="1:17" s="85" customFormat="1" ht="22.9" customHeight="1">
      <c r="A63" s="127"/>
      <c r="B63" s="66" t="s">
        <v>296</v>
      </c>
      <c r="C63" s="94" t="s">
        <v>297</v>
      </c>
      <c r="D63" s="89" t="s">
        <v>1026</v>
      </c>
      <c r="E63" s="66" t="s">
        <v>281</v>
      </c>
      <c r="F63" s="66" t="s">
        <v>207</v>
      </c>
      <c r="G63" s="67" t="s">
        <v>208</v>
      </c>
      <c r="H63" s="95">
        <f t="shared" si="0"/>
        <v>2</v>
      </c>
      <c r="I63" s="96">
        <v>2</v>
      </c>
      <c r="J63" s="95"/>
      <c r="K63" s="95"/>
      <c r="L63" s="95"/>
      <c r="M63" s="95"/>
      <c r="N63" s="95"/>
      <c r="O63" s="95"/>
      <c r="P63" s="70"/>
      <c r="Q63" s="83"/>
    </row>
    <row r="64" spans="1:17" s="85" customFormat="1" ht="22.9" customHeight="1">
      <c r="A64" s="127"/>
      <c r="B64" s="66" t="s">
        <v>296</v>
      </c>
      <c r="C64" s="94" t="s">
        <v>297</v>
      </c>
      <c r="D64" s="89" t="s">
        <v>1027</v>
      </c>
      <c r="E64" s="66" t="s">
        <v>281</v>
      </c>
      <c r="F64" s="66" t="s">
        <v>207</v>
      </c>
      <c r="G64" s="67" t="s">
        <v>208</v>
      </c>
      <c r="H64" s="95">
        <f t="shared" si="0"/>
        <v>2</v>
      </c>
      <c r="I64" s="96">
        <v>2</v>
      </c>
      <c r="J64" s="95"/>
      <c r="K64" s="95"/>
      <c r="L64" s="95"/>
      <c r="M64" s="95"/>
      <c r="N64" s="95"/>
      <c r="O64" s="95"/>
      <c r="P64" s="70"/>
      <c r="Q64" s="83"/>
    </row>
    <row r="65" spans="1:17" s="85" customFormat="1" ht="22.9" customHeight="1">
      <c r="A65" s="127"/>
      <c r="B65" s="66" t="s">
        <v>296</v>
      </c>
      <c r="C65" s="94" t="s">
        <v>297</v>
      </c>
      <c r="D65" s="89" t="s">
        <v>1028</v>
      </c>
      <c r="E65" s="66" t="s">
        <v>281</v>
      </c>
      <c r="F65" s="66" t="s">
        <v>207</v>
      </c>
      <c r="G65" s="67" t="s">
        <v>208</v>
      </c>
      <c r="H65" s="95">
        <f t="shared" si="0"/>
        <v>3</v>
      </c>
      <c r="I65" s="96">
        <v>3</v>
      </c>
      <c r="J65" s="95"/>
      <c r="K65" s="95"/>
      <c r="L65" s="95"/>
      <c r="M65" s="95"/>
      <c r="N65" s="95"/>
      <c r="O65" s="95"/>
      <c r="P65" s="70"/>
      <c r="Q65" s="83"/>
    </row>
    <row r="66" spans="1:17" s="85" customFormat="1" ht="22.9" customHeight="1">
      <c r="A66" s="127"/>
      <c r="B66" s="66" t="s">
        <v>296</v>
      </c>
      <c r="C66" s="94" t="s">
        <v>297</v>
      </c>
      <c r="D66" s="89" t="s">
        <v>1029</v>
      </c>
      <c r="E66" s="66" t="s">
        <v>250</v>
      </c>
      <c r="F66" s="66" t="s">
        <v>207</v>
      </c>
      <c r="G66" s="67" t="s">
        <v>208</v>
      </c>
      <c r="H66" s="95">
        <f t="shared" si="0"/>
        <v>20</v>
      </c>
      <c r="I66" s="96">
        <v>20</v>
      </c>
      <c r="J66" s="95"/>
      <c r="K66" s="95"/>
      <c r="L66" s="95"/>
      <c r="M66" s="95"/>
      <c r="N66" s="95"/>
      <c r="O66" s="95"/>
      <c r="P66" s="70"/>
      <c r="Q66" s="83"/>
    </row>
    <row r="67" spans="1:17" s="85" customFormat="1" ht="22.9" customHeight="1">
      <c r="A67" s="127"/>
      <c r="B67" s="66" t="s">
        <v>296</v>
      </c>
      <c r="C67" s="94" t="s">
        <v>297</v>
      </c>
      <c r="D67" s="89" t="s">
        <v>1030</v>
      </c>
      <c r="E67" s="66" t="s">
        <v>283</v>
      </c>
      <c r="F67" s="66" t="s">
        <v>273</v>
      </c>
      <c r="G67" s="67" t="s">
        <v>274</v>
      </c>
      <c r="H67" s="95">
        <f t="shared" si="0"/>
        <v>72.92</v>
      </c>
      <c r="I67" s="96">
        <v>72.92</v>
      </c>
      <c r="J67" s="95"/>
      <c r="K67" s="95"/>
      <c r="L67" s="95"/>
      <c r="M67" s="95"/>
      <c r="N67" s="95"/>
      <c r="O67" s="95"/>
      <c r="P67" s="70"/>
      <c r="Q67" s="83"/>
    </row>
    <row r="68" spans="1:17" s="85" customFormat="1" ht="22.9" customHeight="1">
      <c r="A68" s="127"/>
      <c r="B68" s="66" t="s">
        <v>296</v>
      </c>
      <c r="C68" s="94" t="s">
        <v>297</v>
      </c>
      <c r="D68" s="89" t="s">
        <v>1031</v>
      </c>
      <c r="E68" s="66" t="s">
        <v>287</v>
      </c>
      <c r="F68" s="66" t="s">
        <v>273</v>
      </c>
      <c r="G68" s="67" t="s">
        <v>274</v>
      </c>
      <c r="H68" s="95">
        <f t="shared" si="0"/>
        <v>65.900000000000006</v>
      </c>
      <c r="I68" s="96">
        <v>65.900000000000006</v>
      </c>
      <c r="J68" s="95"/>
      <c r="K68" s="95"/>
      <c r="L68" s="95"/>
      <c r="M68" s="95"/>
      <c r="N68" s="95"/>
      <c r="O68" s="95"/>
      <c r="P68" s="70"/>
      <c r="Q68" s="83"/>
    </row>
    <row r="69" spans="1:17" s="85" customFormat="1" ht="22.9" customHeight="1">
      <c r="A69" s="127"/>
      <c r="B69" s="66" t="s">
        <v>296</v>
      </c>
      <c r="C69" s="94" t="s">
        <v>297</v>
      </c>
      <c r="D69" s="89" t="s">
        <v>1032</v>
      </c>
      <c r="E69" s="66" t="s">
        <v>287</v>
      </c>
      <c r="F69" s="66" t="s">
        <v>273</v>
      </c>
      <c r="G69" s="67" t="s">
        <v>274</v>
      </c>
      <c r="H69" s="95">
        <f t="shared" si="0"/>
        <v>54.8</v>
      </c>
      <c r="I69" s="96">
        <v>54.8</v>
      </c>
      <c r="J69" s="95"/>
      <c r="K69" s="95"/>
      <c r="L69" s="95"/>
      <c r="M69" s="95"/>
      <c r="N69" s="95"/>
      <c r="O69" s="95"/>
      <c r="P69" s="70"/>
      <c r="Q69" s="83"/>
    </row>
    <row r="70" spans="1:17" s="85" customFormat="1" ht="22.9" customHeight="1">
      <c r="A70" s="127"/>
      <c r="B70" s="66" t="s">
        <v>296</v>
      </c>
      <c r="C70" s="94" t="s">
        <v>297</v>
      </c>
      <c r="D70" s="89" t="s">
        <v>1033</v>
      </c>
      <c r="E70" s="66" t="s">
        <v>287</v>
      </c>
      <c r="F70" s="66" t="s">
        <v>273</v>
      </c>
      <c r="G70" s="67" t="s">
        <v>274</v>
      </c>
      <c r="H70" s="95">
        <f t="shared" si="0"/>
        <v>503.36160000000001</v>
      </c>
      <c r="I70" s="96">
        <v>503.36160000000001</v>
      </c>
      <c r="J70" s="95"/>
      <c r="K70" s="95"/>
      <c r="L70" s="95"/>
      <c r="M70" s="95"/>
      <c r="N70" s="95"/>
      <c r="O70" s="95"/>
      <c r="P70" s="70"/>
      <c r="Q70" s="83"/>
    </row>
    <row r="71" spans="1:17" s="85" customFormat="1" ht="22.9" customHeight="1">
      <c r="A71" s="127"/>
      <c r="B71" s="66" t="s">
        <v>296</v>
      </c>
      <c r="C71" s="94" t="s">
        <v>297</v>
      </c>
      <c r="D71" s="89" t="s">
        <v>1034</v>
      </c>
      <c r="E71" s="66" t="s">
        <v>287</v>
      </c>
      <c r="F71" s="66" t="s">
        <v>273</v>
      </c>
      <c r="G71" s="67" t="s">
        <v>274</v>
      </c>
      <c r="H71" s="95">
        <f t="shared" ref="H71:H129" si="1">I71+J71+K71+L71+M71+N71+O71+P71</f>
        <v>291.3</v>
      </c>
      <c r="I71" s="96">
        <v>291.3</v>
      </c>
      <c r="J71" s="95"/>
      <c r="K71" s="95"/>
      <c r="L71" s="95"/>
      <c r="M71" s="95"/>
      <c r="N71" s="95"/>
      <c r="O71" s="95"/>
      <c r="P71" s="70"/>
      <c r="Q71" s="83"/>
    </row>
    <row r="72" spans="1:17" s="85" customFormat="1" ht="22.9" customHeight="1">
      <c r="A72" s="127"/>
      <c r="B72" s="66" t="s">
        <v>296</v>
      </c>
      <c r="C72" s="94" t="s">
        <v>297</v>
      </c>
      <c r="D72" s="89" t="s">
        <v>1035</v>
      </c>
      <c r="E72" s="66" t="s">
        <v>265</v>
      </c>
      <c r="F72" s="66" t="s">
        <v>207</v>
      </c>
      <c r="G72" s="67" t="s">
        <v>965</v>
      </c>
      <c r="H72" s="95">
        <f t="shared" si="1"/>
        <v>31.024000000000001</v>
      </c>
      <c r="I72" s="96">
        <v>31.024000000000001</v>
      </c>
      <c r="J72" s="95"/>
      <c r="K72" s="95"/>
      <c r="L72" s="95"/>
      <c r="M72" s="95"/>
      <c r="N72" s="95"/>
      <c r="O72" s="95"/>
      <c r="P72" s="70"/>
      <c r="Q72" s="83"/>
    </row>
    <row r="73" spans="1:17" s="85" customFormat="1" ht="22.9" customHeight="1">
      <c r="A73" s="127"/>
      <c r="B73" s="66" t="s">
        <v>296</v>
      </c>
      <c r="C73" s="94" t="s">
        <v>297</v>
      </c>
      <c r="D73" s="89" t="s">
        <v>1036</v>
      </c>
      <c r="E73" s="66" t="s">
        <v>265</v>
      </c>
      <c r="F73" s="66" t="s">
        <v>207</v>
      </c>
      <c r="G73" s="67" t="s">
        <v>965</v>
      </c>
      <c r="H73" s="95">
        <f t="shared" si="1"/>
        <v>50.49</v>
      </c>
      <c r="I73" s="96">
        <v>50.49</v>
      </c>
      <c r="J73" s="95"/>
      <c r="K73" s="95"/>
      <c r="L73" s="95"/>
      <c r="M73" s="95"/>
      <c r="N73" s="95"/>
      <c r="O73" s="95"/>
      <c r="P73" s="70"/>
      <c r="Q73" s="83"/>
    </row>
    <row r="74" spans="1:17" s="85" customFormat="1" ht="22.9" customHeight="1">
      <c r="A74" s="127"/>
      <c r="B74" s="66" t="s">
        <v>296</v>
      </c>
      <c r="C74" s="94" t="s">
        <v>297</v>
      </c>
      <c r="D74" s="89" t="s">
        <v>1037</v>
      </c>
      <c r="E74" s="66" t="s">
        <v>267</v>
      </c>
      <c r="F74" s="66" t="s">
        <v>244</v>
      </c>
      <c r="G74" s="67" t="s">
        <v>245</v>
      </c>
      <c r="H74" s="95">
        <f t="shared" si="1"/>
        <v>28.08</v>
      </c>
      <c r="I74" s="96">
        <v>28.08</v>
      </c>
      <c r="J74" s="95"/>
      <c r="K74" s="95"/>
      <c r="L74" s="95"/>
      <c r="M74" s="95"/>
      <c r="N74" s="95"/>
      <c r="O74" s="95"/>
      <c r="P74" s="70"/>
      <c r="Q74" s="83"/>
    </row>
    <row r="75" spans="1:17" s="85" customFormat="1" ht="22.9" customHeight="1">
      <c r="A75" s="127"/>
      <c r="B75" s="66" t="s">
        <v>296</v>
      </c>
      <c r="C75" s="94" t="s">
        <v>297</v>
      </c>
      <c r="D75" s="89" t="s">
        <v>1038</v>
      </c>
      <c r="E75" s="66" t="s">
        <v>269</v>
      </c>
      <c r="F75" s="66" t="s">
        <v>244</v>
      </c>
      <c r="G75" s="67" t="s">
        <v>245</v>
      </c>
      <c r="H75" s="95">
        <f t="shared" si="1"/>
        <v>18.72</v>
      </c>
      <c r="I75" s="96">
        <v>18.72</v>
      </c>
      <c r="J75" s="95"/>
      <c r="K75" s="95"/>
      <c r="L75" s="95"/>
      <c r="M75" s="95"/>
      <c r="N75" s="95"/>
      <c r="O75" s="95"/>
      <c r="P75" s="70"/>
      <c r="Q75" s="83"/>
    </row>
    <row r="76" spans="1:17" s="85" customFormat="1" ht="22.9" customHeight="1">
      <c r="A76" s="127"/>
      <c r="B76" s="66" t="s">
        <v>296</v>
      </c>
      <c r="C76" s="94" t="s">
        <v>297</v>
      </c>
      <c r="D76" s="89" t="s">
        <v>1039</v>
      </c>
      <c r="E76" s="66" t="s">
        <v>261</v>
      </c>
      <c r="F76" s="66" t="s">
        <v>240</v>
      </c>
      <c r="G76" s="67" t="s">
        <v>241</v>
      </c>
      <c r="H76" s="95">
        <f t="shared" si="1"/>
        <v>58.6496</v>
      </c>
      <c r="I76" s="96">
        <v>58.6496</v>
      </c>
      <c r="J76" s="95"/>
      <c r="K76" s="95"/>
      <c r="L76" s="95"/>
      <c r="M76" s="95"/>
      <c r="N76" s="95"/>
      <c r="O76" s="95"/>
      <c r="P76" s="70"/>
      <c r="Q76" s="83"/>
    </row>
    <row r="77" spans="1:17" s="85" customFormat="1" ht="22.9" customHeight="1">
      <c r="A77" s="127"/>
      <c r="B77" s="66" t="s">
        <v>296</v>
      </c>
      <c r="C77" s="94" t="s">
        <v>297</v>
      </c>
      <c r="D77" s="89" t="s">
        <v>1040</v>
      </c>
      <c r="E77" s="66" t="s">
        <v>960</v>
      </c>
      <c r="F77" s="66" t="s">
        <v>961</v>
      </c>
      <c r="G77" s="67" t="s">
        <v>208</v>
      </c>
      <c r="H77" s="95">
        <f t="shared" si="1"/>
        <v>9</v>
      </c>
      <c r="I77" s="95"/>
      <c r="J77" s="95"/>
      <c r="K77" s="95"/>
      <c r="L77" s="96">
        <v>9</v>
      </c>
      <c r="M77" s="95"/>
      <c r="N77" s="95"/>
      <c r="O77" s="95"/>
      <c r="P77" s="70"/>
      <c r="Q77" s="83"/>
    </row>
    <row r="78" spans="1:17" s="85" customFormat="1" ht="22.9" customHeight="1">
      <c r="A78" s="127"/>
      <c r="B78" s="66" t="s">
        <v>296</v>
      </c>
      <c r="C78" s="94" t="s">
        <v>297</v>
      </c>
      <c r="D78" s="89" t="s">
        <v>1041</v>
      </c>
      <c r="E78" s="66" t="s">
        <v>243</v>
      </c>
      <c r="F78" s="66" t="s">
        <v>244</v>
      </c>
      <c r="G78" s="67" t="s">
        <v>245</v>
      </c>
      <c r="H78" s="95">
        <f t="shared" si="1"/>
        <v>91.585189</v>
      </c>
      <c r="I78" s="95"/>
      <c r="J78" s="95"/>
      <c r="K78" s="95"/>
      <c r="L78" s="96">
        <v>91.585189</v>
      </c>
      <c r="M78" s="95"/>
      <c r="N78" s="95"/>
      <c r="O78" s="95"/>
      <c r="P78" s="70"/>
      <c r="Q78" s="83"/>
    </row>
    <row r="79" spans="1:17" s="85" customFormat="1" ht="22.9" customHeight="1">
      <c r="A79" s="127"/>
      <c r="B79" s="66" t="s">
        <v>296</v>
      </c>
      <c r="C79" s="94" t="s">
        <v>297</v>
      </c>
      <c r="D79" s="89" t="s">
        <v>1042</v>
      </c>
      <c r="E79" s="66" t="s">
        <v>250</v>
      </c>
      <c r="F79" s="66" t="s">
        <v>207</v>
      </c>
      <c r="G79" s="67" t="s">
        <v>208</v>
      </c>
      <c r="H79" s="95">
        <f t="shared" si="1"/>
        <v>19</v>
      </c>
      <c r="I79" s="95"/>
      <c r="J79" s="95"/>
      <c r="K79" s="95"/>
      <c r="L79" s="96">
        <v>19</v>
      </c>
      <c r="M79" s="95"/>
      <c r="N79" s="95"/>
      <c r="O79" s="95"/>
      <c r="P79" s="70"/>
      <c r="Q79" s="83"/>
    </row>
    <row r="80" spans="1:17" s="85" customFormat="1" ht="22.9" customHeight="1">
      <c r="A80" s="127"/>
      <c r="B80" s="66" t="s">
        <v>296</v>
      </c>
      <c r="C80" s="94" t="s">
        <v>297</v>
      </c>
      <c r="D80" s="89" t="s">
        <v>1043</v>
      </c>
      <c r="E80" s="66" t="s">
        <v>248</v>
      </c>
      <c r="F80" s="66" t="s">
        <v>240</v>
      </c>
      <c r="G80" s="67" t="s">
        <v>241</v>
      </c>
      <c r="H80" s="95">
        <f t="shared" si="1"/>
        <v>4.62</v>
      </c>
      <c r="I80" s="95"/>
      <c r="J80" s="95"/>
      <c r="K80" s="95"/>
      <c r="L80" s="96">
        <v>4.62</v>
      </c>
      <c r="M80" s="95"/>
      <c r="N80" s="95"/>
      <c r="O80" s="95"/>
      <c r="P80" s="70"/>
      <c r="Q80" s="83"/>
    </row>
    <row r="81" spans="1:17" s="85" customFormat="1" ht="22.9" customHeight="1">
      <c r="A81" s="127"/>
      <c r="B81" s="66" t="s">
        <v>296</v>
      </c>
      <c r="C81" s="94" t="s">
        <v>297</v>
      </c>
      <c r="D81" s="89" t="s">
        <v>1044</v>
      </c>
      <c r="E81" s="66" t="s">
        <v>281</v>
      </c>
      <c r="F81" s="66" t="s">
        <v>273</v>
      </c>
      <c r="G81" s="67" t="s">
        <v>274</v>
      </c>
      <c r="H81" s="95">
        <f t="shared" si="1"/>
        <v>0.2</v>
      </c>
      <c r="I81" s="95"/>
      <c r="J81" s="95"/>
      <c r="K81" s="95"/>
      <c r="L81" s="96">
        <v>0.2</v>
      </c>
      <c r="M81" s="95"/>
      <c r="N81" s="95"/>
      <c r="O81" s="95"/>
      <c r="P81" s="70"/>
      <c r="Q81" s="83"/>
    </row>
    <row r="82" spans="1:17" s="85" customFormat="1" ht="22.9" customHeight="1">
      <c r="A82" s="127"/>
      <c r="B82" s="66" t="s">
        <v>296</v>
      </c>
      <c r="C82" s="94" t="s">
        <v>297</v>
      </c>
      <c r="D82" s="89" t="s">
        <v>1045</v>
      </c>
      <c r="E82" s="66" t="s">
        <v>282</v>
      </c>
      <c r="F82" s="66" t="s">
        <v>207</v>
      </c>
      <c r="G82" s="67" t="s">
        <v>208</v>
      </c>
      <c r="H82" s="95">
        <f t="shared" si="1"/>
        <v>92.591999999999999</v>
      </c>
      <c r="I82" s="95"/>
      <c r="J82" s="95"/>
      <c r="K82" s="95"/>
      <c r="L82" s="96">
        <v>92.591999999999999</v>
      </c>
      <c r="M82" s="95"/>
      <c r="N82" s="95"/>
      <c r="O82" s="95"/>
      <c r="P82" s="70"/>
      <c r="Q82" s="83"/>
    </row>
    <row r="83" spans="1:17" s="85" customFormat="1" ht="22.9" customHeight="1">
      <c r="A83" s="127"/>
      <c r="B83" s="66" t="s">
        <v>296</v>
      </c>
      <c r="C83" s="94" t="s">
        <v>297</v>
      </c>
      <c r="D83" s="89" t="s">
        <v>1046</v>
      </c>
      <c r="E83" s="66" t="s">
        <v>248</v>
      </c>
      <c r="F83" s="66" t="s">
        <v>244</v>
      </c>
      <c r="G83" s="67" t="s">
        <v>245</v>
      </c>
      <c r="H83" s="95">
        <f t="shared" si="1"/>
        <v>14.041600000000001</v>
      </c>
      <c r="I83" s="95"/>
      <c r="J83" s="95"/>
      <c r="K83" s="95"/>
      <c r="L83" s="96">
        <v>14.041600000000001</v>
      </c>
      <c r="M83" s="95"/>
      <c r="N83" s="95"/>
      <c r="O83" s="95"/>
      <c r="P83" s="70"/>
      <c r="Q83" s="83"/>
    </row>
    <row r="84" spans="1:17" s="85" customFormat="1" ht="22.9" customHeight="1">
      <c r="A84" s="127"/>
      <c r="B84" s="66" t="s">
        <v>296</v>
      </c>
      <c r="C84" s="94" t="s">
        <v>297</v>
      </c>
      <c r="D84" s="89" t="s">
        <v>1047</v>
      </c>
      <c r="E84" s="66" t="s">
        <v>256</v>
      </c>
      <c r="F84" s="66" t="s">
        <v>207</v>
      </c>
      <c r="G84" s="67" t="s">
        <v>208</v>
      </c>
      <c r="H84" s="95">
        <f t="shared" si="1"/>
        <v>0.58474999999999999</v>
      </c>
      <c r="I84" s="95"/>
      <c r="J84" s="95"/>
      <c r="K84" s="95"/>
      <c r="L84" s="96">
        <v>0.58474999999999999</v>
      </c>
      <c r="M84" s="95"/>
      <c r="N84" s="95"/>
      <c r="O84" s="95"/>
      <c r="P84" s="70"/>
      <c r="Q84" s="83"/>
    </row>
    <row r="85" spans="1:17" s="85" customFormat="1" ht="22.9" customHeight="1">
      <c r="A85" s="127"/>
      <c r="B85" s="66" t="s">
        <v>296</v>
      </c>
      <c r="C85" s="94" t="s">
        <v>297</v>
      </c>
      <c r="D85" s="89" t="s">
        <v>1048</v>
      </c>
      <c r="E85" s="66" t="s">
        <v>281</v>
      </c>
      <c r="F85" s="66" t="s">
        <v>207</v>
      </c>
      <c r="G85" s="67" t="s">
        <v>208</v>
      </c>
      <c r="H85" s="95">
        <f t="shared" si="1"/>
        <v>18.12</v>
      </c>
      <c r="I85" s="95"/>
      <c r="J85" s="95"/>
      <c r="K85" s="95"/>
      <c r="L85" s="96">
        <v>18.12</v>
      </c>
      <c r="M85" s="95"/>
      <c r="N85" s="95"/>
      <c r="O85" s="95"/>
      <c r="P85" s="70"/>
      <c r="Q85" s="83"/>
    </row>
    <row r="86" spans="1:17" s="85" customFormat="1" ht="22.9" customHeight="1">
      <c r="A86" s="127"/>
      <c r="B86" s="66" t="s">
        <v>296</v>
      </c>
      <c r="C86" s="94" t="s">
        <v>297</v>
      </c>
      <c r="D86" s="89" t="s">
        <v>1049</v>
      </c>
      <c r="E86" s="66" t="s">
        <v>266</v>
      </c>
      <c r="F86" s="66" t="s">
        <v>207</v>
      </c>
      <c r="G86" s="67" t="s">
        <v>208</v>
      </c>
      <c r="H86" s="95">
        <f t="shared" si="1"/>
        <v>1.1020000000000001</v>
      </c>
      <c r="I86" s="95"/>
      <c r="J86" s="95"/>
      <c r="K86" s="95"/>
      <c r="L86" s="96">
        <v>1.1020000000000001</v>
      </c>
      <c r="M86" s="95"/>
      <c r="N86" s="95"/>
      <c r="O86" s="95"/>
      <c r="P86" s="70"/>
      <c r="Q86" s="83"/>
    </row>
    <row r="87" spans="1:17" s="85" customFormat="1" ht="22.9" customHeight="1">
      <c r="A87" s="127"/>
      <c r="B87" s="66" t="s">
        <v>296</v>
      </c>
      <c r="C87" s="94" t="s">
        <v>297</v>
      </c>
      <c r="D87" s="89" t="s">
        <v>1049</v>
      </c>
      <c r="E87" s="66" t="s">
        <v>294</v>
      </c>
      <c r="F87" s="66" t="s">
        <v>207</v>
      </c>
      <c r="G87" s="67" t="s">
        <v>208</v>
      </c>
      <c r="H87" s="95">
        <f t="shared" si="1"/>
        <v>1.3241000000000001</v>
      </c>
      <c r="I87" s="95"/>
      <c r="J87" s="95"/>
      <c r="K87" s="95"/>
      <c r="L87" s="96">
        <v>0</v>
      </c>
      <c r="M87" s="95"/>
      <c r="N87" s="96">
        <v>1.3241000000000001</v>
      </c>
      <c r="O87" s="95"/>
      <c r="P87" s="70"/>
      <c r="Q87" s="83"/>
    </row>
    <row r="88" spans="1:17" s="85" customFormat="1" ht="22.9" customHeight="1">
      <c r="A88" s="127"/>
      <c r="B88" s="66" t="s">
        <v>296</v>
      </c>
      <c r="C88" s="94" t="s">
        <v>297</v>
      </c>
      <c r="D88" s="89" t="s">
        <v>1050</v>
      </c>
      <c r="E88" s="66" t="s">
        <v>280</v>
      </c>
      <c r="F88" s="66" t="s">
        <v>207</v>
      </c>
      <c r="G88" s="67" t="s">
        <v>208</v>
      </c>
      <c r="H88" s="95">
        <f t="shared" si="1"/>
        <v>152.0804</v>
      </c>
      <c r="I88" s="95"/>
      <c r="J88" s="95"/>
      <c r="K88" s="95"/>
      <c r="L88" s="96">
        <v>152.0804</v>
      </c>
      <c r="M88" s="95"/>
      <c r="N88" s="95"/>
      <c r="O88" s="95"/>
      <c r="P88" s="70"/>
      <c r="Q88" s="83"/>
    </row>
    <row r="89" spans="1:17" s="85" customFormat="1" ht="22.9" customHeight="1">
      <c r="A89" s="127"/>
      <c r="B89" s="66" t="s">
        <v>296</v>
      </c>
      <c r="C89" s="94" t="s">
        <v>297</v>
      </c>
      <c r="D89" s="89" t="s">
        <v>1051</v>
      </c>
      <c r="E89" s="66" t="s">
        <v>279</v>
      </c>
      <c r="F89" s="66" t="s">
        <v>207</v>
      </c>
      <c r="G89" s="67" t="s">
        <v>208</v>
      </c>
      <c r="H89" s="95">
        <f t="shared" si="1"/>
        <v>22.582726999999998</v>
      </c>
      <c r="I89" s="95"/>
      <c r="J89" s="95"/>
      <c r="K89" s="95"/>
      <c r="L89" s="96">
        <v>22.582726999999998</v>
      </c>
      <c r="M89" s="95"/>
      <c r="N89" s="95"/>
      <c r="O89" s="95"/>
      <c r="P89" s="70"/>
      <c r="Q89" s="83"/>
    </row>
    <row r="90" spans="1:17" s="85" customFormat="1" ht="22.9" customHeight="1">
      <c r="A90" s="127"/>
      <c r="B90" s="66" t="s">
        <v>296</v>
      </c>
      <c r="C90" s="94" t="s">
        <v>297</v>
      </c>
      <c r="D90" s="89" t="s">
        <v>1052</v>
      </c>
      <c r="E90" s="66" t="s">
        <v>287</v>
      </c>
      <c r="F90" s="66" t="s">
        <v>288</v>
      </c>
      <c r="G90" s="67" t="s">
        <v>289</v>
      </c>
      <c r="H90" s="95">
        <f t="shared" si="1"/>
        <v>12.727819999999999</v>
      </c>
      <c r="I90" s="95"/>
      <c r="J90" s="95"/>
      <c r="K90" s="95"/>
      <c r="L90" s="96">
        <v>12.727819999999999</v>
      </c>
      <c r="M90" s="95"/>
      <c r="N90" s="95"/>
      <c r="O90" s="95"/>
      <c r="P90" s="70"/>
      <c r="Q90" s="83"/>
    </row>
    <row r="91" spans="1:17" s="85" customFormat="1" ht="22.9" customHeight="1">
      <c r="A91" s="127"/>
      <c r="B91" s="66" t="s">
        <v>296</v>
      </c>
      <c r="C91" s="94" t="s">
        <v>297</v>
      </c>
      <c r="D91" s="89" t="s">
        <v>1053</v>
      </c>
      <c r="E91" s="66" t="s">
        <v>243</v>
      </c>
      <c r="F91" s="66" t="s">
        <v>207</v>
      </c>
      <c r="G91" s="67" t="s">
        <v>208</v>
      </c>
      <c r="H91" s="95">
        <f t="shared" si="1"/>
        <v>18</v>
      </c>
      <c r="I91" s="95"/>
      <c r="J91" s="95"/>
      <c r="K91" s="95"/>
      <c r="L91" s="96">
        <v>18</v>
      </c>
      <c r="M91" s="95"/>
      <c r="N91" s="95"/>
      <c r="O91" s="95"/>
      <c r="P91" s="70"/>
      <c r="Q91" s="83"/>
    </row>
    <row r="92" spans="1:17" s="85" customFormat="1" ht="22.9" customHeight="1">
      <c r="A92" s="127"/>
      <c r="B92" s="66" t="s">
        <v>296</v>
      </c>
      <c r="C92" s="94" t="s">
        <v>297</v>
      </c>
      <c r="D92" s="89" t="s">
        <v>1054</v>
      </c>
      <c r="E92" s="66" t="s">
        <v>248</v>
      </c>
      <c r="F92" s="66" t="s">
        <v>240</v>
      </c>
      <c r="G92" s="67" t="s">
        <v>241</v>
      </c>
      <c r="H92" s="95">
        <f t="shared" si="1"/>
        <v>4.62</v>
      </c>
      <c r="I92" s="95"/>
      <c r="J92" s="95"/>
      <c r="K92" s="95"/>
      <c r="L92" s="96">
        <v>4.62</v>
      </c>
      <c r="M92" s="95"/>
      <c r="N92" s="95"/>
      <c r="O92" s="95"/>
      <c r="P92" s="70"/>
      <c r="Q92" s="83"/>
    </row>
    <row r="93" spans="1:17" s="85" customFormat="1" ht="22.9" customHeight="1">
      <c r="A93" s="127"/>
      <c r="B93" s="66" t="s">
        <v>296</v>
      </c>
      <c r="C93" s="94" t="s">
        <v>297</v>
      </c>
      <c r="D93" s="89" t="s">
        <v>1055</v>
      </c>
      <c r="E93" s="66" t="s">
        <v>254</v>
      </c>
      <c r="F93" s="66" t="s">
        <v>244</v>
      </c>
      <c r="G93" s="67" t="s">
        <v>245</v>
      </c>
      <c r="H93" s="95">
        <f t="shared" si="1"/>
        <v>0.56999999999999995</v>
      </c>
      <c r="I93" s="95"/>
      <c r="J93" s="95"/>
      <c r="K93" s="95"/>
      <c r="L93" s="96">
        <v>0.56999999999999995</v>
      </c>
      <c r="M93" s="95"/>
      <c r="N93" s="95"/>
      <c r="O93" s="95"/>
      <c r="P93" s="70"/>
      <c r="Q93" s="83"/>
    </row>
    <row r="94" spans="1:17" s="85" customFormat="1" ht="22.9" customHeight="1">
      <c r="A94" s="127"/>
      <c r="B94" s="66" t="s">
        <v>296</v>
      </c>
      <c r="C94" s="94" t="s">
        <v>297</v>
      </c>
      <c r="D94" s="89" t="s">
        <v>1056</v>
      </c>
      <c r="E94" s="66" t="s">
        <v>251</v>
      </c>
      <c r="F94" s="66" t="s">
        <v>252</v>
      </c>
      <c r="G94" s="67" t="s">
        <v>253</v>
      </c>
      <c r="H94" s="95">
        <f t="shared" si="1"/>
        <v>21.319129</v>
      </c>
      <c r="I94" s="95"/>
      <c r="J94" s="95"/>
      <c r="K94" s="95"/>
      <c r="L94" s="96">
        <v>21.319129</v>
      </c>
      <c r="M94" s="95"/>
      <c r="N94" s="95"/>
      <c r="O94" s="95"/>
      <c r="P94" s="70"/>
      <c r="Q94" s="83"/>
    </row>
    <row r="95" spans="1:17" s="85" customFormat="1" ht="22.9" customHeight="1">
      <c r="A95" s="127"/>
      <c r="B95" s="66" t="s">
        <v>296</v>
      </c>
      <c r="C95" s="94" t="s">
        <v>297</v>
      </c>
      <c r="D95" s="89" t="s">
        <v>1057</v>
      </c>
      <c r="E95" s="66" t="s">
        <v>264</v>
      </c>
      <c r="F95" s="66" t="s">
        <v>207</v>
      </c>
      <c r="G95" s="67" t="s">
        <v>208</v>
      </c>
      <c r="H95" s="95">
        <f t="shared" si="1"/>
        <v>0.04</v>
      </c>
      <c r="I95" s="95"/>
      <c r="J95" s="95"/>
      <c r="K95" s="95"/>
      <c r="L95" s="96">
        <v>0.04</v>
      </c>
      <c r="M95" s="95"/>
      <c r="N95" s="95"/>
      <c r="O95" s="95"/>
      <c r="P95" s="70"/>
      <c r="Q95" s="83"/>
    </row>
    <row r="96" spans="1:17" s="85" customFormat="1" ht="22.9" customHeight="1">
      <c r="A96" s="127"/>
      <c r="B96" s="66" t="s">
        <v>296</v>
      </c>
      <c r="C96" s="94" t="s">
        <v>297</v>
      </c>
      <c r="D96" s="89" t="s">
        <v>1058</v>
      </c>
      <c r="E96" s="66" t="s">
        <v>278</v>
      </c>
      <c r="F96" s="66" t="s">
        <v>252</v>
      </c>
      <c r="G96" s="67" t="s">
        <v>253</v>
      </c>
      <c r="H96" s="95">
        <f t="shared" si="1"/>
        <v>39.531564000000003</v>
      </c>
      <c r="I96" s="95"/>
      <c r="J96" s="95"/>
      <c r="K96" s="95"/>
      <c r="L96" s="96">
        <v>39.531564000000003</v>
      </c>
      <c r="M96" s="95"/>
      <c r="N96" s="95"/>
      <c r="O96" s="95"/>
      <c r="P96" s="70"/>
      <c r="Q96" s="83"/>
    </row>
    <row r="97" spans="1:17" s="85" customFormat="1" ht="22.9" customHeight="1">
      <c r="A97" s="127"/>
      <c r="B97" s="66" t="s">
        <v>296</v>
      </c>
      <c r="C97" s="94" t="s">
        <v>297</v>
      </c>
      <c r="D97" s="89" t="s">
        <v>1059</v>
      </c>
      <c r="E97" s="66" t="s">
        <v>275</v>
      </c>
      <c r="F97" s="66" t="s">
        <v>207</v>
      </c>
      <c r="G97" s="67" t="s">
        <v>208</v>
      </c>
      <c r="H97" s="95">
        <f t="shared" si="1"/>
        <v>11.913</v>
      </c>
      <c r="I97" s="95"/>
      <c r="J97" s="95"/>
      <c r="K97" s="95"/>
      <c r="L97" s="96">
        <v>11.913</v>
      </c>
      <c r="M97" s="95"/>
      <c r="N97" s="95"/>
      <c r="O97" s="95"/>
      <c r="P97" s="70"/>
      <c r="Q97" s="83"/>
    </row>
    <row r="98" spans="1:17" s="85" customFormat="1" ht="22.9" customHeight="1">
      <c r="A98" s="127"/>
      <c r="B98" s="66" t="s">
        <v>296</v>
      </c>
      <c r="C98" s="94" t="s">
        <v>297</v>
      </c>
      <c r="D98" s="89" t="s">
        <v>1060</v>
      </c>
      <c r="E98" s="66" t="s">
        <v>295</v>
      </c>
      <c r="F98" s="66" t="s">
        <v>273</v>
      </c>
      <c r="G98" s="67" t="s">
        <v>274</v>
      </c>
      <c r="H98" s="95">
        <f t="shared" si="1"/>
        <v>0.6</v>
      </c>
      <c r="I98" s="95"/>
      <c r="J98" s="95"/>
      <c r="K98" s="95"/>
      <c r="L98" s="96">
        <v>0.6</v>
      </c>
      <c r="M98" s="95"/>
      <c r="N98" s="95"/>
      <c r="O98" s="95"/>
      <c r="P98" s="70"/>
      <c r="Q98" s="83"/>
    </row>
    <row r="99" spans="1:17" s="85" customFormat="1" ht="22.9" customHeight="1">
      <c r="A99" s="127"/>
      <c r="B99" s="66" t="s">
        <v>296</v>
      </c>
      <c r="C99" s="94" t="s">
        <v>297</v>
      </c>
      <c r="D99" s="89" t="s">
        <v>1061</v>
      </c>
      <c r="E99" s="66" t="s">
        <v>290</v>
      </c>
      <c r="F99" s="66" t="s">
        <v>207</v>
      </c>
      <c r="G99" s="67" t="s">
        <v>208</v>
      </c>
      <c r="H99" s="95">
        <f t="shared" si="1"/>
        <v>13.28783</v>
      </c>
      <c r="I99" s="95"/>
      <c r="J99" s="95"/>
      <c r="K99" s="95"/>
      <c r="L99" s="96">
        <v>13.28783</v>
      </c>
      <c r="M99" s="95"/>
      <c r="N99" s="95"/>
      <c r="O99" s="95"/>
      <c r="P99" s="70"/>
      <c r="Q99" s="83"/>
    </row>
    <row r="100" spans="1:17" s="85" customFormat="1" ht="22.9" customHeight="1">
      <c r="A100" s="127"/>
      <c r="B100" s="66" t="s">
        <v>296</v>
      </c>
      <c r="C100" s="94" t="s">
        <v>297</v>
      </c>
      <c r="D100" s="89" t="s">
        <v>1062</v>
      </c>
      <c r="E100" s="66" t="s">
        <v>264</v>
      </c>
      <c r="F100" s="66" t="s">
        <v>207</v>
      </c>
      <c r="G100" s="67" t="s">
        <v>208</v>
      </c>
      <c r="H100" s="95">
        <f t="shared" si="1"/>
        <v>0.04</v>
      </c>
      <c r="I100" s="95"/>
      <c r="J100" s="95"/>
      <c r="K100" s="95"/>
      <c r="L100" s="96">
        <v>0.04</v>
      </c>
      <c r="M100" s="95"/>
      <c r="N100" s="95"/>
      <c r="O100" s="95"/>
      <c r="P100" s="70"/>
      <c r="Q100" s="83"/>
    </row>
    <row r="101" spans="1:17" s="85" customFormat="1" ht="22.9" customHeight="1">
      <c r="A101" s="127"/>
      <c r="B101" s="66" t="s">
        <v>296</v>
      </c>
      <c r="C101" s="94" t="s">
        <v>297</v>
      </c>
      <c r="D101" s="89" t="s">
        <v>1063</v>
      </c>
      <c r="E101" s="66" t="s">
        <v>246</v>
      </c>
      <c r="F101" s="66" t="s">
        <v>207</v>
      </c>
      <c r="G101" s="67" t="s">
        <v>208</v>
      </c>
      <c r="H101" s="95">
        <f t="shared" si="1"/>
        <v>1.462</v>
      </c>
      <c r="I101" s="95"/>
      <c r="J101" s="95"/>
      <c r="K101" s="95"/>
      <c r="L101" s="96">
        <v>1.462</v>
      </c>
      <c r="M101" s="95"/>
      <c r="N101" s="95"/>
      <c r="O101" s="95"/>
      <c r="P101" s="70"/>
      <c r="Q101" s="83"/>
    </row>
    <row r="102" spans="1:17" s="85" customFormat="1" ht="22.9" customHeight="1">
      <c r="A102" s="127"/>
      <c r="B102" s="66" t="s">
        <v>296</v>
      </c>
      <c r="C102" s="94" t="s">
        <v>297</v>
      </c>
      <c r="D102" s="89" t="s">
        <v>1064</v>
      </c>
      <c r="E102" s="66" t="s">
        <v>248</v>
      </c>
      <c r="F102" s="66" t="s">
        <v>242</v>
      </c>
      <c r="G102" s="67" t="s">
        <v>970</v>
      </c>
      <c r="H102" s="95">
        <f t="shared" si="1"/>
        <v>1.6420000000000002E-3</v>
      </c>
      <c r="I102" s="95"/>
      <c r="J102" s="95"/>
      <c r="K102" s="95"/>
      <c r="L102" s="96">
        <v>1.6420000000000002E-3</v>
      </c>
      <c r="M102" s="95"/>
      <c r="N102" s="95"/>
      <c r="O102" s="95"/>
      <c r="P102" s="70"/>
      <c r="Q102" s="83"/>
    </row>
    <row r="103" spans="1:17" s="85" customFormat="1" ht="22.9" customHeight="1">
      <c r="A103" s="127"/>
      <c r="B103" s="66" t="s">
        <v>296</v>
      </c>
      <c r="C103" s="94" t="s">
        <v>297</v>
      </c>
      <c r="D103" s="89" t="s">
        <v>1065</v>
      </c>
      <c r="E103" s="66" t="s">
        <v>280</v>
      </c>
      <c r="F103" s="66" t="s">
        <v>207</v>
      </c>
      <c r="G103" s="67" t="s">
        <v>208</v>
      </c>
      <c r="H103" s="95">
        <f t="shared" si="1"/>
        <v>115.468643</v>
      </c>
      <c r="I103" s="95"/>
      <c r="J103" s="95"/>
      <c r="K103" s="95"/>
      <c r="L103" s="96">
        <v>115.468643</v>
      </c>
      <c r="M103" s="95"/>
      <c r="N103" s="95"/>
      <c r="O103" s="95"/>
      <c r="P103" s="70"/>
      <c r="Q103" s="83"/>
    </row>
    <row r="104" spans="1:17" s="85" customFormat="1" ht="22.9" customHeight="1">
      <c r="A104" s="127"/>
      <c r="B104" s="66" t="s">
        <v>296</v>
      </c>
      <c r="C104" s="94" t="s">
        <v>297</v>
      </c>
      <c r="D104" s="89" t="s">
        <v>1066</v>
      </c>
      <c r="E104" s="66" t="s">
        <v>248</v>
      </c>
      <c r="F104" s="66" t="s">
        <v>242</v>
      </c>
      <c r="G104" s="67" t="s">
        <v>970</v>
      </c>
      <c r="H104" s="95">
        <f t="shared" si="1"/>
        <v>0.46921000000000002</v>
      </c>
      <c r="I104" s="95"/>
      <c r="J104" s="95"/>
      <c r="K104" s="95"/>
      <c r="L104" s="96">
        <v>0.46921000000000002</v>
      </c>
      <c r="M104" s="95"/>
      <c r="N104" s="95"/>
      <c r="O104" s="95"/>
      <c r="P104" s="70"/>
      <c r="Q104" s="83"/>
    </row>
    <row r="105" spans="1:17" s="85" customFormat="1" ht="22.9" customHeight="1">
      <c r="A105" s="127"/>
      <c r="B105" s="66" t="s">
        <v>296</v>
      </c>
      <c r="C105" s="94" t="s">
        <v>297</v>
      </c>
      <c r="D105" s="89" t="s">
        <v>1067</v>
      </c>
      <c r="E105" s="66" t="s">
        <v>280</v>
      </c>
      <c r="F105" s="66" t="s">
        <v>207</v>
      </c>
      <c r="G105" s="67" t="s">
        <v>208</v>
      </c>
      <c r="H105" s="95">
        <f t="shared" si="1"/>
        <v>200</v>
      </c>
      <c r="I105" s="95"/>
      <c r="J105" s="95"/>
      <c r="K105" s="95"/>
      <c r="L105" s="96">
        <v>200</v>
      </c>
      <c r="M105" s="95"/>
      <c r="N105" s="95"/>
      <c r="O105" s="95"/>
      <c r="P105" s="70"/>
      <c r="Q105" s="83"/>
    </row>
    <row r="106" spans="1:17" s="85" customFormat="1" ht="22.9" customHeight="1">
      <c r="A106" s="127"/>
      <c r="B106" s="66" t="s">
        <v>296</v>
      </c>
      <c r="C106" s="94" t="s">
        <v>297</v>
      </c>
      <c r="D106" s="89" t="s">
        <v>1068</v>
      </c>
      <c r="E106" s="66" t="s">
        <v>286</v>
      </c>
      <c r="F106" s="66" t="s">
        <v>273</v>
      </c>
      <c r="G106" s="67" t="s">
        <v>274</v>
      </c>
      <c r="H106" s="95">
        <f t="shared" si="1"/>
        <v>16</v>
      </c>
      <c r="I106" s="95"/>
      <c r="J106" s="95"/>
      <c r="K106" s="95"/>
      <c r="L106" s="96">
        <v>16</v>
      </c>
      <c r="M106" s="95"/>
      <c r="N106" s="95"/>
      <c r="O106" s="95"/>
      <c r="P106" s="70"/>
      <c r="Q106" s="83"/>
    </row>
    <row r="107" spans="1:17" s="85" customFormat="1" ht="22.9" customHeight="1">
      <c r="A107" s="127"/>
      <c r="B107" s="66" t="s">
        <v>296</v>
      </c>
      <c r="C107" s="94" t="s">
        <v>297</v>
      </c>
      <c r="D107" s="89" t="s">
        <v>1069</v>
      </c>
      <c r="E107" s="66" t="s">
        <v>282</v>
      </c>
      <c r="F107" s="66" t="s">
        <v>207</v>
      </c>
      <c r="G107" s="67" t="s">
        <v>208</v>
      </c>
      <c r="H107" s="95">
        <f t="shared" si="1"/>
        <v>43.477200000000003</v>
      </c>
      <c r="I107" s="95"/>
      <c r="J107" s="95"/>
      <c r="K107" s="95"/>
      <c r="L107" s="96">
        <v>43.477200000000003</v>
      </c>
      <c r="M107" s="95"/>
      <c r="N107" s="95"/>
      <c r="O107" s="95"/>
      <c r="P107" s="70"/>
      <c r="Q107" s="83"/>
    </row>
    <row r="108" spans="1:17" s="85" customFormat="1" ht="22.9" customHeight="1">
      <c r="A108" s="127"/>
      <c r="B108" s="66" t="s">
        <v>296</v>
      </c>
      <c r="C108" s="94" t="s">
        <v>297</v>
      </c>
      <c r="D108" s="89" t="s">
        <v>1070</v>
      </c>
      <c r="E108" s="66" t="s">
        <v>243</v>
      </c>
      <c r="F108" s="66" t="s">
        <v>207</v>
      </c>
      <c r="G108" s="67" t="s">
        <v>208</v>
      </c>
      <c r="H108" s="95">
        <f t="shared" si="1"/>
        <v>14.2</v>
      </c>
      <c r="I108" s="95"/>
      <c r="J108" s="95"/>
      <c r="K108" s="95"/>
      <c r="L108" s="96">
        <v>14.2</v>
      </c>
      <c r="M108" s="95"/>
      <c r="N108" s="95"/>
      <c r="O108" s="95"/>
      <c r="P108" s="70"/>
      <c r="Q108" s="83"/>
    </row>
    <row r="109" spans="1:17" s="85" customFormat="1" ht="22.9" customHeight="1">
      <c r="A109" s="127"/>
      <c r="B109" s="66" t="s">
        <v>296</v>
      </c>
      <c r="C109" s="94" t="s">
        <v>297</v>
      </c>
      <c r="D109" s="89" t="s">
        <v>1071</v>
      </c>
      <c r="E109" s="66" t="s">
        <v>281</v>
      </c>
      <c r="F109" s="66" t="s">
        <v>207</v>
      </c>
      <c r="G109" s="67" t="s">
        <v>208</v>
      </c>
      <c r="H109" s="95">
        <f t="shared" si="1"/>
        <v>2.4700000000000002</v>
      </c>
      <c r="I109" s="95"/>
      <c r="J109" s="95"/>
      <c r="K109" s="95"/>
      <c r="L109" s="96">
        <v>2.4700000000000002</v>
      </c>
      <c r="M109" s="95"/>
      <c r="N109" s="95"/>
      <c r="O109" s="95"/>
      <c r="P109" s="70"/>
      <c r="Q109" s="83"/>
    </row>
    <row r="110" spans="1:17" s="85" customFormat="1" ht="22.9" customHeight="1">
      <c r="A110" s="127"/>
      <c r="B110" s="66" t="s">
        <v>296</v>
      </c>
      <c r="C110" s="94" t="s">
        <v>297</v>
      </c>
      <c r="D110" s="89" t="s">
        <v>1072</v>
      </c>
      <c r="E110" s="66" t="s">
        <v>284</v>
      </c>
      <c r="F110" s="66" t="s">
        <v>273</v>
      </c>
      <c r="G110" s="67" t="s">
        <v>274</v>
      </c>
      <c r="H110" s="95">
        <f t="shared" si="1"/>
        <v>3.4450000000000001E-2</v>
      </c>
      <c r="I110" s="95"/>
      <c r="J110" s="95"/>
      <c r="K110" s="95"/>
      <c r="L110" s="96">
        <v>3.4450000000000001E-2</v>
      </c>
      <c r="M110" s="95"/>
      <c r="N110" s="95"/>
      <c r="O110" s="95"/>
      <c r="P110" s="70"/>
      <c r="Q110" s="83"/>
    </row>
    <row r="111" spans="1:17" s="85" customFormat="1" ht="22.9" customHeight="1">
      <c r="A111" s="127"/>
      <c r="B111" s="66" t="s">
        <v>296</v>
      </c>
      <c r="C111" s="94" t="s">
        <v>297</v>
      </c>
      <c r="D111" s="89" t="s">
        <v>1072</v>
      </c>
      <c r="E111" s="66" t="s">
        <v>282</v>
      </c>
      <c r="F111" s="66" t="s">
        <v>240</v>
      </c>
      <c r="G111" s="67" t="s">
        <v>241</v>
      </c>
      <c r="H111" s="95">
        <f t="shared" si="1"/>
        <v>5.0217939999999999</v>
      </c>
      <c r="I111" s="95"/>
      <c r="J111" s="95"/>
      <c r="K111" s="95"/>
      <c r="L111" s="96">
        <v>5.0217939999999999</v>
      </c>
      <c r="M111" s="95"/>
      <c r="N111" s="95"/>
      <c r="O111" s="95"/>
      <c r="P111" s="70"/>
      <c r="Q111" s="83"/>
    </row>
    <row r="112" spans="1:17" s="85" customFormat="1" ht="22.9" customHeight="1">
      <c r="A112" s="127"/>
      <c r="B112" s="66" t="s">
        <v>296</v>
      </c>
      <c r="C112" s="94" t="s">
        <v>297</v>
      </c>
      <c r="D112" s="89" t="s">
        <v>1073</v>
      </c>
      <c r="E112" s="66" t="s">
        <v>281</v>
      </c>
      <c r="F112" s="66" t="s">
        <v>207</v>
      </c>
      <c r="G112" s="67" t="s">
        <v>208</v>
      </c>
      <c r="H112" s="95">
        <f t="shared" si="1"/>
        <v>2.2000000000000002</v>
      </c>
      <c r="I112" s="95"/>
      <c r="J112" s="95"/>
      <c r="K112" s="95"/>
      <c r="L112" s="96">
        <v>2.2000000000000002</v>
      </c>
      <c r="M112" s="95"/>
      <c r="N112" s="95"/>
      <c r="O112" s="95"/>
      <c r="P112" s="70"/>
      <c r="Q112" s="83"/>
    </row>
    <row r="113" spans="1:17" s="85" customFormat="1" ht="22.9" customHeight="1">
      <c r="A113" s="127"/>
      <c r="B113" s="66" t="s">
        <v>296</v>
      </c>
      <c r="C113" s="94" t="s">
        <v>297</v>
      </c>
      <c r="D113" s="89" t="s">
        <v>1074</v>
      </c>
      <c r="E113" s="66" t="s">
        <v>268</v>
      </c>
      <c r="F113" s="66" t="s">
        <v>207</v>
      </c>
      <c r="G113" s="67" t="s">
        <v>208</v>
      </c>
      <c r="H113" s="95">
        <f t="shared" si="1"/>
        <v>19.231718000000001</v>
      </c>
      <c r="I113" s="95"/>
      <c r="J113" s="95"/>
      <c r="K113" s="95"/>
      <c r="L113" s="96">
        <v>19.231718000000001</v>
      </c>
      <c r="M113" s="95"/>
      <c r="N113" s="95"/>
      <c r="O113" s="95"/>
      <c r="P113" s="70"/>
      <c r="Q113" s="83"/>
    </row>
    <row r="114" spans="1:17" s="85" customFormat="1" ht="22.9" customHeight="1">
      <c r="A114" s="127"/>
      <c r="B114" s="66" t="s">
        <v>296</v>
      </c>
      <c r="C114" s="94" t="s">
        <v>297</v>
      </c>
      <c r="D114" s="89" t="s">
        <v>1075</v>
      </c>
      <c r="E114" s="66" t="s">
        <v>280</v>
      </c>
      <c r="F114" s="66" t="s">
        <v>273</v>
      </c>
      <c r="G114" s="67" t="s">
        <v>274</v>
      </c>
      <c r="H114" s="95">
        <f t="shared" si="1"/>
        <v>3.2136400000000003</v>
      </c>
      <c r="I114" s="95"/>
      <c r="J114" s="95"/>
      <c r="K114" s="95"/>
      <c r="L114" s="96">
        <v>3.2136400000000003</v>
      </c>
      <c r="M114" s="95"/>
      <c r="N114" s="95"/>
      <c r="O114" s="95"/>
      <c r="P114" s="70"/>
      <c r="Q114" s="83"/>
    </row>
    <row r="115" spans="1:17" s="85" customFormat="1" ht="22.9" customHeight="1">
      <c r="A115" s="127"/>
      <c r="B115" s="66" t="s">
        <v>296</v>
      </c>
      <c r="C115" s="94" t="s">
        <v>297</v>
      </c>
      <c r="D115" s="89" t="s">
        <v>1076</v>
      </c>
      <c r="E115" s="66" t="s">
        <v>254</v>
      </c>
      <c r="F115" s="66" t="s">
        <v>210</v>
      </c>
      <c r="G115" s="67" t="s">
        <v>211</v>
      </c>
      <c r="H115" s="95">
        <f t="shared" si="1"/>
        <v>12.937402000000001</v>
      </c>
      <c r="I115" s="95"/>
      <c r="J115" s="95"/>
      <c r="K115" s="95"/>
      <c r="L115" s="96">
        <v>12.937402000000001</v>
      </c>
      <c r="M115" s="95"/>
      <c r="N115" s="95"/>
      <c r="O115" s="95"/>
      <c r="P115" s="70"/>
      <c r="Q115" s="83"/>
    </row>
    <row r="116" spans="1:17" s="85" customFormat="1" ht="22.9" customHeight="1">
      <c r="A116" s="127"/>
      <c r="B116" s="66" t="s">
        <v>296</v>
      </c>
      <c r="C116" s="94" t="s">
        <v>297</v>
      </c>
      <c r="D116" s="89" t="s">
        <v>1077</v>
      </c>
      <c r="E116" s="66" t="s">
        <v>254</v>
      </c>
      <c r="F116" s="66" t="s">
        <v>255</v>
      </c>
      <c r="G116" s="67" t="s">
        <v>971</v>
      </c>
      <c r="H116" s="95">
        <f t="shared" si="1"/>
        <v>112.237477</v>
      </c>
      <c r="I116" s="95"/>
      <c r="J116" s="95"/>
      <c r="K116" s="95"/>
      <c r="L116" s="96">
        <v>112.237477</v>
      </c>
      <c r="M116" s="95"/>
      <c r="N116" s="95"/>
      <c r="O116" s="95"/>
      <c r="P116" s="70"/>
      <c r="Q116" s="83"/>
    </row>
    <row r="117" spans="1:17" s="85" customFormat="1" ht="22.9" customHeight="1">
      <c r="A117" s="127"/>
      <c r="B117" s="66" t="s">
        <v>296</v>
      </c>
      <c r="C117" s="94" t="s">
        <v>297</v>
      </c>
      <c r="D117" s="89" t="s">
        <v>1078</v>
      </c>
      <c r="E117" s="66" t="s">
        <v>275</v>
      </c>
      <c r="F117" s="66" t="s">
        <v>207</v>
      </c>
      <c r="G117" s="67" t="s">
        <v>208</v>
      </c>
      <c r="H117" s="95">
        <f t="shared" si="1"/>
        <v>9.7752999999999997</v>
      </c>
      <c r="I117" s="95"/>
      <c r="J117" s="95"/>
      <c r="K117" s="95"/>
      <c r="L117" s="96">
        <v>9.7752999999999997</v>
      </c>
      <c r="M117" s="95"/>
      <c r="N117" s="95"/>
      <c r="O117" s="95"/>
      <c r="P117" s="70"/>
      <c r="Q117" s="83"/>
    </row>
    <row r="118" spans="1:17" s="85" customFormat="1" ht="22.9" customHeight="1">
      <c r="A118" s="127"/>
      <c r="B118" s="66" t="s">
        <v>296</v>
      </c>
      <c r="C118" s="94" t="s">
        <v>297</v>
      </c>
      <c r="D118" s="89" t="s">
        <v>1079</v>
      </c>
      <c r="E118" s="66" t="s">
        <v>281</v>
      </c>
      <c r="F118" s="66" t="s">
        <v>207</v>
      </c>
      <c r="G118" s="67" t="s">
        <v>208</v>
      </c>
      <c r="H118" s="95">
        <f t="shared" si="1"/>
        <v>0.2</v>
      </c>
      <c r="I118" s="95"/>
      <c r="J118" s="95"/>
      <c r="K118" s="95"/>
      <c r="L118" s="96">
        <v>0.2</v>
      </c>
      <c r="M118" s="95"/>
      <c r="N118" s="95"/>
      <c r="O118" s="95"/>
      <c r="P118" s="70"/>
      <c r="Q118" s="83"/>
    </row>
    <row r="119" spans="1:17" s="85" customFormat="1" ht="22.9" customHeight="1">
      <c r="A119" s="127"/>
      <c r="B119" s="66" t="s">
        <v>296</v>
      </c>
      <c r="C119" s="94" t="s">
        <v>297</v>
      </c>
      <c r="D119" s="89" t="s">
        <v>1080</v>
      </c>
      <c r="E119" s="66" t="s">
        <v>275</v>
      </c>
      <c r="F119" s="66" t="s">
        <v>276</v>
      </c>
      <c r="G119" s="67" t="s">
        <v>277</v>
      </c>
      <c r="H119" s="95">
        <f t="shared" si="1"/>
        <v>1.9999999999999999E-6</v>
      </c>
      <c r="I119" s="95"/>
      <c r="J119" s="95"/>
      <c r="K119" s="95"/>
      <c r="L119" s="96">
        <v>1.9999999999999999E-6</v>
      </c>
      <c r="M119" s="95"/>
      <c r="N119" s="95"/>
      <c r="O119" s="95"/>
      <c r="P119" s="70"/>
      <c r="Q119" s="83"/>
    </row>
    <row r="120" spans="1:17" s="85" customFormat="1" ht="22.9" customHeight="1">
      <c r="A120" s="127"/>
      <c r="B120" s="66" t="s">
        <v>296</v>
      </c>
      <c r="C120" s="94" t="s">
        <v>297</v>
      </c>
      <c r="D120" s="89" t="s">
        <v>1081</v>
      </c>
      <c r="E120" s="66" t="s">
        <v>281</v>
      </c>
      <c r="F120" s="66" t="s">
        <v>207</v>
      </c>
      <c r="G120" s="67" t="s">
        <v>208</v>
      </c>
      <c r="H120" s="95">
        <f t="shared" si="1"/>
        <v>0.5</v>
      </c>
      <c r="I120" s="95"/>
      <c r="J120" s="95"/>
      <c r="K120" s="95"/>
      <c r="L120" s="96">
        <v>0.5</v>
      </c>
      <c r="M120" s="95"/>
      <c r="N120" s="95"/>
      <c r="O120" s="95"/>
      <c r="P120" s="70"/>
      <c r="Q120" s="83"/>
    </row>
    <row r="121" spans="1:17" s="85" customFormat="1" ht="22.9" customHeight="1">
      <c r="A121" s="127"/>
      <c r="B121" s="66" t="s">
        <v>296</v>
      </c>
      <c r="C121" s="94" t="s">
        <v>297</v>
      </c>
      <c r="D121" s="89" t="s">
        <v>1082</v>
      </c>
      <c r="E121" s="66" t="s">
        <v>287</v>
      </c>
      <c r="F121" s="66" t="s">
        <v>273</v>
      </c>
      <c r="G121" s="67" t="s">
        <v>274</v>
      </c>
      <c r="H121" s="95">
        <f t="shared" si="1"/>
        <v>1.238111</v>
      </c>
      <c r="I121" s="95"/>
      <c r="J121" s="95"/>
      <c r="K121" s="95"/>
      <c r="L121" s="96">
        <v>1.238111</v>
      </c>
      <c r="M121" s="95"/>
      <c r="N121" s="95"/>
      <c r="O121" s="95"/>
      <c r="P121" s="70"/>
      <c r="Q121" s="83"/>
    </row>
    <row r="122" spans="1:17" s="85" customFormat="1" ht="22.9" customHeight="1">
      <c r="A122" s="127"/>
      <c r="B122" s="66" t="s">
        <v>296</v>
      </c>
      <c r="C122" s="94" t="s">
        <v>297</v>
      </c>
      <c r="D122" s="89" t="s">
        <v>1083</v>
      </c>
      <c r="E122" s="66" t="s">
        <v>279</v>
      </c>
      <c r="F122" s="66" t="s">
        <v>207</v>
      </c>
      <c r="G122" s="67" t="s">
        <v>208</v>
      </c>
      <c r="H122" s="95">
        <f t="shared" si="1"/>
        <v>7.2329999999999997</v>
      </c>
      <c r="I122" s="95"/>
      <c r="J122" s="95"/>
      <c r="K122" s="95"/>
      <c r="L122" s="96">
        <v>7.2329999999999997</v>
      </c>
      <c r="M122" s="95"/>
      <c r="N122" s="95"/>
      <c r="O122" s="95"/>
      <c r="P122" s="70"/>
      <c r="Q122" s="83"/>
    </row>
    <row r="123" spans="1:17" s="85" customFormat="1" ht="22.9" customHeight="1">
      <c r="A123" s="127"/>
      <c r="B123" s="66" t="s">
        <v>296</v>
      </c>
      <c r="C123" s="94" t="s">
        <v>297</v>
      </c>
      <c r="D123" s="89" t="s">
        <v>1084</v>
      </c>
      <c r="E123" s="66" t="s">
        <v>270</v>
      </c>
      <c r="F123" s="66" t="s">
        <v>240</v>
      </c>
      <c r="G123" s="67" t="s">
        <v>271</v>
      </c>
      <c r="H123" s="95">
        <f t="shared" si="1"/>
        <v>10.666</v>
      </c>
      <c r="I123" s="95"/>
      <c r="J123" s="95"/>
      <c r="K123" s="95"/>
      <c r="L123" s="96">
        <v>10.666</v>
      </c>
      <c r="M123" s="95"/>
      <c r="N123" s="95"/>
      <c r="O123" s="95"/>
      <c r="P123" s="70"/>
      <c r="Q123" s="83"/>
    </row>
    <row r="124" spans="1:17" s="85" customFormat="1" ht="22.9" customHeight="1">
      <c r="A124" s="127"/>
      <c r="B124" s="66" t="s">
        <v>296</v>
      </c>
      <c r="C124" s="94" t="s">
        <v>297</v>
      </c>
      <c r="D124" s="89" t="s">
        <v>1085</v>
      </c>
      <c r="E124" s="66" t="s">
        <v>281</v>
      </c>
      <c r="F124" s="66" t="s">
        <v>273</v>
      </c>
      <c r="G124" s="67" t="s">
        <v>274</v>
      </c>
      <c r="H124" s="95">
        <v>0.1</v>
      </c>
      <c r="I124" s="95"/>
      <c r="J124" s="95"/>
      <c r="K124" s="95"/>
      <c r="L124" s="96">
        <v>0.1</v>
      </c>
      <c r="M124" s="95"/>
      <c r="N124" s="95"/>
      <c r="O124" s="95"/>
      <c r="P124" s="70"/>
      <c r="Q124" s="83"/>
    </row>
    <row r="125" spans="1:17" s="85" customFormat="1" ht="22.9" customHeight="1">
      <c r="A125" s="127"/>
      <c r="B125" s="66" t="s">
        <v>296</v>
      </c>
      <c r="C125" s="94" t="s">
        <v>297</v>
      </c>
      <c r="D125" s="89" t="s">
        <v>1086</v>
      </c>
      <c r="E125" s="66" t="s">
        <v>209</v>
      </c>
      <c r="F125" s="66" t="s">
        <v>210</v>
      </c>
      <c r="G125" s="67" t="s">
        <v>211</v>
      </c>
      <c r="H125" s="95">
        <f t="shared" si="1"/>
        <v>3.5990000000000001E-2</v>
      </c>
      <c r="I125" s="95"/>
      <c r="J125" s="95"/>
      <c r="K125" s="95"/>
      <c r="L125" s="96">
        <v>3.5990000000000001E-2</v>
      </c>
      <c r="M125" s="95"/>
      <c r="N125" s="95"/>
      <c r="O125" s="95"/>
      <c r="P125" s="70"/>
      <c r="Q125" s="83"/>
    </row>
    <row r="126" spans="1:17" s="85" customFormat="1" ht="22.9" customHeight="1">
      <c r="A126" s="97"/>
      <c r="B126" s="66" t="s">
        <v>296</v>
      </c>
      <c r="C126" s="94" t="s">
        <v>297</v>
      </c>
      <c r="D126" s="89" t="s">
        <v>1087</v>
      </c>
      <c r="E126" s="66" t="s">
        <v>206</v>
      </c>
      <c r="F126" s="66" t="s">
        <v>207</v>
      </c>
      <c r="G126" s="67" t="s">
        <v>208</v>
      </c>
      <c r="H126" s="95">
        <f t="shared" si="1"/>
        <v>0.57999999999999996</v>
      </c>
      <c r="I126" s="98"/>
      <c r="J126" s="98"/>
      <c r="K126" s="98"/>
      <c r="L126" s="96">
        <v>0.57999999999999996</v>
      </c>
      <c r="M126" s="98"/>
      <c r="N126" s="98"/>
      <c r="O126" s="98"/>
      <c r="P126" s="87"/>
      <c r="Q126" s="99"/>
    </row>
    <row r="127" spans="1:17">
      <c r="B127" s="66" t="s">
        <v>296</v>
      </c>
      <c r="C127" s="94" t="s">
        <v>297</v>
      </c>
      <c r="D127" s="89" t="s">
        <v>1088</v>
      </c>
      <c r="E127" s="66" t="s">
        <v>262</v>
      </c>
      <c r="F127" s="66" t="s">
        <v>240</v>
      </c>
      <c r="G127" s="67" t="s">
        <v>263</v>
      </c>
      <c r="H127" s="95">
        <f t="shared" si="1"/>
        <v>27.7468</v>
      </c>
      <c r="I127" s="100"/>
      <c r="J127" s="100"/>
      <c r="K127" s="100"/>
      <c r="L127" s="96">
        <v>27.7468</v>
      </c>
      <c r="M127" s="100"/>
      <c r="N127" s="100"/>
      <c r="O127" s="100"/>
    </row>
    <row r="128" spans="1:17">
      <c r="B128" s="66" t="s">
        <v>296</v>
      </c>
      <c r="C128" s="94" t="s">
        <v>297</v>
      </c>
      <c r="D128" s="89" t="s">
        <v>1089</v>
      </c>
      <c r="E128" s="66" t="s">
        <v>279</v>
      </c>
      <c r="F128" s="66" t="s">
        <v>207</v>
      </c>
      <c r="G128" s="67" t="s">
        <v>208</v>
      </c>
      <c r="H128" s="95">
        <f t="shared" si="1"/>
        <v>149.241254</v>
      </c>
      <c r="I128" s="100"/>
      <c r="J128" s="100"/>
      <c r="K128" s="100"/>
      <c r="L128" s="96">
        <v>149.241254</v>
      </c>
      <c r="M128" s="100"/>
      <c r="N128" s="100"/>
      <c r="O128" s="100"/>
    </row>
    <row r="129" spans="1:17">
      <c r="B129" s="66" t="s">
        <v>296</v>
      </c>
      <c r="C129" s="94" t="s">
        <v>297</v>
      </c>
      <c r="D129" s="89" t="s">
        <v>1090</v>
      </c>
      <c r="E129" s="66" t="s">
        <v>269</v>
      </c>
      <c r="F129" s="66" t="s">
        <v>244</v>
      </c>
      <c r="G129" s="67" t="s">
        <v>245</v>
      </c>
      <c r="H129" s="95">
        <f t="shared" si="1"/>
        <v>2.14</v>
      </c>
      <c r="I129" s="100"/>
      <c r="J129" s="100"/>
      <c r="K129" s="100"/>
      <c r="L129" s="96">
        <v>2.14</v>
      </c>
      <c r="M129" s="100"/>
      <c r="N129" s="100"/>
      <c r="O129" s="100"/>
    </row>
    <row r="130" spans="1:17" s="85" customFormat="1" ht="22.9" customHeight="1">
      <c r="A130" s="97"/>
      <c r="B130" s="93" t="s">
        <v>118</v>
      </c>
      <c r="C130" s="93"/>
      <c r="D130" s="93"/>
      <c r="E130" s="93"/>
      <c r="F130" s="93"/>
      <c r="G130" s="93"/>
      <c r="H130" s="87">
        <v>12765.67</v>
      </c>
      <c r="I130" s="87">
        <v>11458.3</v>
      </c>
      <c r="J130" s="87"/>
      <c r="K130" s="87"/>
      <c r="L130" s="87">
        <v>1306.05</v>
      </c>
      <c r="M130" s="87"/>
      <c r="N130" s="87">
        <v>1.32</v>
      </c>
      <c r="O130" s="87"/>
      <c r="P130" s="87"/>
      <c r="Q130" s="99"/>
    </row>
  </sheetData>
  <mergeCells count="15">
    <mergeCell ref="A6:A125"/>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3" type="noConversion"/>
  <pageMargins left="0.75" right="0.75" top="0.26899999380111694" bottom="0.26899999380111694" header="0" footer="0"/>
  <pageSetup paperSize="9" orientation="landscape" r:id="rId1"/>
</worksheet>
</file>

<file path=xl/worksheets/sheet5.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activeCell="B11" sqref="B11"/>
    </sheetView>
  </sheetViews>
  <sheetFormatPr defaultColWidth="10" defaultRowHeight="13.5"/>
  <cols>
    <col min="1" max="1" width="1.5" customWidth="1"/>
    <col min="2" max="2" width="46.875" customWidth="1"/>
    <col min="3" max="3" width="16.375" customWidth="1"/>
    <col min="4" max="4" width="1.5" customWidth="1"/>
    <col min="5" max="5" width="9.75" customWidth="1"/>
  </cols>
  <sheetData>
    <row r="1" spans="1:4" ht="16.350000000000001" customHeight="1">
      <c r="A1" s="28"/>
      <c r="B1" s="31" t="s">
        <v>119</v>
      </c>
      <c r="C1" s="28"/>
      <c r="D1" s="6"/>
    </row>
    <row r="2" spans="1:4" ht="22.9" customHeight="1">
      <c r="A2" s="28"/>
      <c r="B2" s="115" t="s">
        <v>120</v>
      </c>
      <c r="C2" s="115"/>
      <c r="D2" s="6"/>
    </row>
    <row r="3" spans="1:4" ht="19.5" customHeight="1">
      <c r="A3" s="17"/>
      <c r="B3" s="7"/>
      <c r="C3" s="7" t="s">
        <v>62</v>
      </c>
      <c r="D3" s="38"/>
    </row>
    <row r="4" spans="1:4" ht="24.4" customHeight="1">
      <c r="A4" s="16"/>
      <c r="B4" s="20" t="s">
        <v>121</v>
      </c>
      <c r="C4" s="20" t="s">
        <v>122</v>
      </c>
      <c r="D4" s="6"/>
    </row>
    <row r="5" spans="1:4" s="60" customFormat="1" ht="22.9" customHeight="1">
      <c r="A5" s="16"/>
      <c r="B5" s="33" t="s">
        <v>298</v>
      </c>
      <c r="C5" s="55">
        <v>500.3</v>
      </c>
      <c r="D5" s="6"/>
    </row>
    <row r="6" spans="1:4" s="60" customFormat="1" ht="22.9" customHeight="1">
      <c r="A6" s="35"/>
      <c r="B6" s="36" t="s">
        <v>118</v>
      </c>
      <c r="C6" s="24">
        <v>500.3</v>
      </c>
      <c r="D6" s="25"/>
    </row>
    <row r="7" spans="1:4" ht="9.75" customHeight="1">
      <c r="A7" s="30"/>
      <c r="B7" s="30"/>
      <c r="C7" s="30"/>
      <c r="D7" s="37"/>
    </row>
  </sheetData>
  <mergeCells count="1">
    <mergeCell ref="B2:C2"/>
  </mergeCells>
  <phoneticPr fontId="13"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F42"/>
  <sheetViews>
    <sheetView topLeftCell="A10" workbookViewId="0">
      <selection activeCell="J8" sqref="J8"/>
    </sheetView>
  </sheetViews>
  <sheetFormatPr defaultColWidth="10" defaultRowHeight="13.5"/>
  <cols>
    <col min="1" max="1" width="1.5" style="71" customWidth="1"/>
    <col min="2" max="2" width="33.375" style="71" customWidth="1"/>
    <col min="3" max="3" width="16.375" style="71" customWidth="1"/>
    <col min="4" max="4" width="33.375" style="71" customWidth="1"/>
    <col min="5" max="5" width="16.375" style="71" customWidth="1"/>
    <col min="6" max="6" width="1.5" style="71" customWidth="1"/>
    <col min="7" max="10" width="9.75" style="71" customWidth="1"/>
    <col min="11" max="16384" width="10" style="71"/>
  </cols>
  <sheetData>
    <row r="1" spans="1:6" ht="16.350000000000001" customHeight="1">
      <c r="A1" s="72"/>
      <c r="B1" s="101" t="s">
        <v>123</v>
      </c>
      <c r="C1" s="72"/>
      <c r="D1" s="72"/>
      <c r="E1" s="72"/>
      <c r="F1" s="75"/>
    </row>
    <row r="2" spans="1:6" ht="22.9" customHeight="1">
      <c r="A2" s="72"/>
      <c r="B2" s="124" t="s">
        <v>124</v>
      </c>
      <c r="C2" s="124"/>
      <c r="D2" s="124"/>
      <c r="E2" s="124"/>
      <c r="F2" s="75"/>
    </row>
    <row r="3" spans="1:6" ht="19.5" customHeight="1">
      <c r="A3" s="76"/>
      <c r="B3" s="125"/>
      <c r="C3" s="125"/>
      <c r="D3" s="76"/>
      <c r="E3" s="79" t="s">
        <v>62</v>
      </c>
      <c r="F3" s="80"/>
    </row>
    <row r="4" spans="1:6" ht="24.4" customHeight="1">
      <c r="A4" s="75"/>
      <c r="B4" s="130" t="s">
        <v>63</v>
      </c>
      <c r="C4" s="130"/>
      <c r="D4" s="130" t="s">
        <v>64</v>
      </c>
      <c r="E4" s="130"/>
      <c r="F4" s="102"/>
    </row>
    <row r="5" spans="1:6" ht="24.4" customHeight="1">
      <c r="A5" s="75"/>
      <c r="B5" s="82" t="s">
        <v>65</v>
      </c>
      <c r="C5" s="82" t="s">
        <v>66</v>
      </c>
      <c r="D5" s="82" t="s">
        <v>65</v>
      </c>
      <c r="E5" s="82" t="s">
        <v>66</v>
      </c>
      <c r="F5" s="102"/>
    </row>
    <row r="6" spans="1:6" s="85" customFormat="1" ht="22.9" customHeight="1">
      <c r="A6" s="103"/>
      <c r="B6" s="89" t="s">
        <v>125</v>
      </c>
      <c r="C6" s="68">
        <v>15966.74</v>
      </c>
      <c r="D6" s="89" t="s">
        <v>126</v>
      </c>
      <c r="E6" s="68">
        <v>15966.74</v>
      </c>
      <c r="F6" s="84"/>
    </row>
    <row r="7" spans="1:6" s="85" customFormat="1" ht="22.9" customHeight="1">
      <c r="A7" s="126"/>
      <c r="B7" s="89" t="s">
        <v>127</v>
      </c>
      <c r="C7" s="68">
        <v>15966.74</v>
      </c>
      <c r="D7" s="89" t="s">
        <v>3</v>
      </c>
      <c r="E7" s="68">
        <v>8653.0499999999993</v>
      </c>
      <c r="F7" s="84"/>
    </row>
    <row r="8" spans="1:6" s="85" customFormat="1" ht="22.9" customHeight="1">
      <c r="A8" s="126"/>
      <c r="B8" s="89" t="s">
        <v>128</v>
      </c>
      <c r="C8" s="68"/>
      <c r="D8" s="89" t="s">
        <v>4</v>
      </c>
      <c r="E8" s="68"/>
      <c r="F8" s="84"/>
    </row>
    <row r="9" spans="1:6" s="85" customFormat="1" ht="22.9" customHeight="1">
      <c r="A9" s="126"/>
      <c r="B9" s="89" t="s">
        <v>129</v>
      </c>
      <c r="C9" s="68"/>
      <c r="D9" s="89" t="s">
        <v>5</v>
      </c>
      <c r="E9" s="68"/>
      <c r="F9" s="84"/>
    </row>
    <row r="10" spans="1:6" s="85" customFormat="1" ht="22.9" customHeight="1">
      <c r="A10" s="126"/>
      <c r="B10" s="89"/>
      <c r="C10" s="68"/>
      <c r="D10" s="89" t="s">
        <v>6</v>
      </c>
      <c r="E10" s="68"/>
      <c r="F10" s="84"/>
    </row>
    <row r="11" spans="1:6" s="85" customFormat="1" ht="22.9" customHeight="1">
      <c r="A11" s="126"/>
      <c r="B11" s="89"/>
      <c r="C11" s="68"/>
      <c r="D11" s="89" t="s">
        <v>7</v>
      </c>
      <c r="E11" s="68"/>
      <c r="F11" s="84"/>
    </row>
    <row r="12" spans="1:6" s="85" customFormat="1" ht="22.9" customHeight="1">
      <c r="A12" s="126"/>
      <c r="B12" s="89"/>
      <c r="C12" s="68"/>
      <c r="D12" s="89" t="s">
        <v>8</v>
      </c>
      <c r="E12" s="68"/>
      <c r="F12" s="84"/>
    </row>
    <row r="13" spans="1:6" s="85" customFormat="1" ht="22.9" customHeight="1">
      <c r="A13" s="126"/>
      <c r="B13" s="89"/>
      <c r="C13" s="68"/>
      <c r="D13" s="89" t="s">
        <v>9</v>
      </c>
      <c r="E13" s="68">
        <v>247.08</v>
      </c>
      <c r="F13" s="84"/>
    </row>
    <row r="14" spans="1:6" s="85" customFormat="1" ht="22.9" customHeight="1">
      <c r="A14" s="126"/>
      <c r="B14" s="89"/>
      <c r="C14" s="68"/>
      <c r="D14" s="89" t="s">
        <v>10</v>
      </c>
      <c r="E14" s="68">
        <v>3419.52</v>
      </c>
      <c r="F14" s="84"/>
    </row>
    <row r="15" spans="1:6" s="85" customFormat="1" ht="22.9" customHeight="1">
      <c r="A15" s="126"/>
      <c r="B15" s="89"/>
      <c r="C15" s="68"/>
      <c r="D15" s="89" t="s">
        <v>11</v>
      </c>
      <c r="E15" s="68"/>
      <c r="F15" s="84"/>
    </row>
    <row r="16" spans="1:6" s="85" customFormat="1" ht="22.9" customHeight="1">
      <c r="A16" s="126"/>
      <c r="B16" s="89"/>
      <c r="C16" s="68"/>
      <c r="D16" s="89" t="s">
        <v>12</v>
      </c>
      <c r="E16" s="68">
        <v>116.1</v>
      </c>
      <c r="F16" s="84"/>
    </row>
    <row r="17" spans="1:6" s="85" customFormat="1" ht="22.9" customHeight="1">
      <c r="A17" s="126"/>
      <c r="B17" s="89"/>
      <c r="C17" s="68"/>
      <c r="D17" s="89" t="s">
        <v>13</v>
      </c>
      <c r="E17" s="68">
        <v>15</v>
      </c>
      <c r="F17" s="84"/>
    </row>
    <row r="18" spans="1:6" s="85" customFormat="1" ht="22.9" customHeight="1">
      <c r="A18" s="126"/>
      <c r="B18" s="89"/>
      <c r="C18" s="68"/>
      <c r="D18" s="89" t="s">
        <v>14</v>
      </c>
      <c r="E18" s="68">
        <v>786</v>
      </c>
      <c r="F18" s="84"/>
    </row>
    <row r="19" spans="1:6" s="85" customFormat="1" ht="22.9" customHeight="1">
      <c r="A19" s="126"/>
      <c r="B19" s="89"/>
      <c r="C19" s="68"/>
      <c r="D19" s="89" t="s">
        <v>15</v>
      </c>
      <c r="E19" s="68">
        <v>2663.74</v>
      </c>
      <c r="F19" s="84"/>
    </row>
    <row r="20" spans="1:6" s="85" customFormat="1" ht="22.9" customHeight="1">
      <c r="A20" s="126"/>
      <c r="B20" s="89"/>
      <c r="C20" s="68"/>
      <c r="D20" s="89" t="s">
        <v>16</v>
      </c>
      <c r="E20" s="68">
        <v>66.25</v>
      </c>
      <c r="F20" s="84"/>
    </row>
    <row r="21" spans="1:6" s="85" customFormat="1" ht="22.9" customHeight="1">
      <c r="A21" s="126"/>
      <c r="B21" s="89"/>
      <c r="C21" s="68"/>
      <c r="D21" s="89" t="s">
        <v>17</v>
      </c>
      <c r="E21" s="68"/>
      <c r="F21" s="84"/>
    </row>
    <row r="22" spans="1:6" s="85" customFormat="1" ht="22.9" customHeight="1">
      <c r="A22" s="126"/>
      <c r="B22" s="89"/>
      <c r="C22" s="68"/>
      <c r="D22" s="89" t="s">
        <v>18</v>
      </c>
      <c r="E22" s="68"/>
      <c r="F22" s="84"/>
    </row>
    <row r="23" spans="1:6" s="85" customFormat="1" ht="22.9" customHeight="1">
      <c r="A23" s="126"/>
      <c r="B23" s="89"/>
      <c r="C23" s="68"/>
      <c r="D23" s="89" t="s">
        <v>19</v>
      </c>
      <c r="E23" s="68"/>
      <c r="F23" s="84"/>
    </row>
    <row r="24" spans="1:6" s="85" customFormat="1" ht="22.9" customHeight="1">
      <c r="A24" s="126"/>
      <c r="B24" s="89"/>
      <c r="C24" s="68"/>
      <c r="D24" s="89" t="s">
        <v>20</v>
      </c>
      <c r="E24" s="68"/>
      <c r="F24" s="84"/>
    </row>
    <row r="25" spans="1:6" s="85" customFormat="1" ht="22.9" customHeight="1">
      <c r="A25" s="126"/>
      <c r="B25" s="89"/>
      <c r="C25" s="68"/>
      <c r="D25" s="89" t="s">
        <v>21</v>
      </c>
      <c r="E25" s="68"/>
      <c r="F25" s="84"/>
    </row>
    <row r="26" spans="1:6" s="85" customFormat="1" ht="22.9" customHeight="1">
      <c r="A26" s="126"/>
      <c r="B26" s="89"/>
      <c r="C26" s="68"/>
      <c r="D26" s="89" t="s">
        <v>22</v>
      </c>
      <c r="E26" s="68"/>
      <c r="F26" s="84"/>
    </row>
    <row r="27" spans="1:6" s="85" customFormat="1" ht="22.9" customHeight="1">
      <c r="A27" s="126"/>
      <c r="B27" s="89"/>
      <c r="C27" s="68"/>
      <c r="D27" s="89" t="s">
        <v>23</v>
      </c>
      <c r="E27" s="68"/>
      <c r="F27" s="84"/>
    </row>
    <row r="28" spans="1:6" s="85" customFormat="1" ht="22.9" customHeight="1">
      <c r="A28" s="126"/>
      <c r="B28" s="89"/>
      <c r="C28" s="68"/>
      <c r="D28" s="89" t="s">
        <v>24</v>
      </c>
      <c r="E28" s="68"/>
      <c r="F28" s="84"/>
    </row>
    <row r="29" spans="1:6" s="85" customFormat="1" ht="22.9" customHeight="1">
      <c r="A29" s="126"/>
      <c r="B29" s="89"/>
      <c r="C29" s="68"/>
      <c r="D29" s="89" t="s">
        <v>25</v>
      </c>
      <c r="E29" s="68"/>
      <c r="F29" s="84"/>
    </row>
    <row r="30" spans="1:6" s="85" customFormat="1" ht="22.9" customHeight="1">
      <c r="A30" s="126"/>
      <c r="B30" s="89"/>
      <c r="C30" s="68"/>
      <c r="D30" s="89" t="s">
        <v>26</v>
      </c>
      <c r="E30" s="68"/>
      <c r="F30" s="84"/>
    </row>
    <row r="31" spans="1:6" s="85" customFormat="1" ht="22.9" customHeight="1">
      <c r="A31" s="126"/>
      <c r="B31" s="89"/>
      <c r="C31" s="68"/>
      <c r="D31" s="89" t="s">
        <v>27</v>
      </c>
      <c r="E31" s="68"/>
      <c r="F31" s="84"/>
    </row>
    <row r="32" spans="1:6" s="85" customFormat="1" ht="22.9" customHeight="1">
      <c r="A32" s="126"/>
      <c r="B32" s="89"/>
      <c r="C32" s="68"/>
      <c r="D32" s="89" t="s">
        <v>28</v>
      </c>
      <c r="E32" s="68"/>
      <c r="F32" s="84"/>
    </row>
    <row r="33" spans="1:6" s="85" customFormat="1" ht="22.9" customHeight="1">
      <c r="A33" s="126"/>
      <c r="B33" s="89"/>
      <c r="C33" s="68"/>
      <c r="D33" s="89" t="s">
        <v>29</v>
      </c>
      <c r="E33" s="68"/>
      <c r="F33" s="84"/>
    </row>
    <row r="34" spans="1:6" s="85" customFormat="1" ht="22.9" customHeight="1">
      <c r="A34" s="126"/>
      <c r="B34" s="89"/>
      <c r="C34" s="68"/>
      <c r="D34" s="89" t="s">
        <v>30</v>
      </c>
      <c r="E34" s="68"/>
      <c r="F34" s="84"/>
    </row>
    <row r="35" spans="1:6" s="85" customFormat="1" ht="22.9" customHeight="1">
      <c r="A35" s="126"/>
      <c r="B35" s="89"/>
      <c r="C35" s="68"/>
      <c r="D35" s="89" t="s">
        <v>31</v>
      </c>
      <c r="E35" s="68"/>
      <c r="F35" s="84"/>
    </row>
    <row r="36" spans="1:6" s="85" customFormat="1" ht="22.9" customHeight="1">
      <c r="A36" s="126"/>
      <c r="B36" s="89"/>
      <c r="C36" s="68"/>
      <c r="D36" s="89" t="s">
        <v>32</v>
      </c>
      <c r="E36" s="68"/>
      <c r="F36" s="84"/>
    </row>
    <row r="37" spans="1:6" s="85" customFormat="1" ht="22.9" customHeight="1">
      <c r="A37" s="103"/>
      <c r="B37" s="89" t="s">
        <v>130</v>
      </c>
      <c r="C37" s="68">
        <v>1307.3699999999999</v>
      </c>
      <c r="D37" s="89" t="s">
        <v>131</v>
      </c>
      <c r="E37" s="68"/>
      <c r="F37" s="84"/>
    </row>
    <row r="38" spans="1:6" s="85" customFormat="1" ht="22.9" customHeight="1">
      <c r="A38" s="103"/>
      <c r="B38" s="89" t="s">
        <v>132</v>
      </c>
      <c r="C38" s="68">
        <v>1306.05</v>
      </c>
      <c r="D38" s="89"/>
      <c r="E38" s="68"/>
      <c r="F38" s="84"/>
    </row>
    <row r="39" spans="1:6" s="85" customFormat="1" ht="22.9" customHeight="1">
      <c r="B39" s="89" t="s">
        <v>133</v>
      </c>
      <c r="C39" s="68"/>
      <c r="D39" s="89"/>
      <c r="E39" s="68"/>
      <c r="F39" s="104"/>
    </row>
    <row r="40" spans="1:6" s="85" customFormat="1" ht="22.9" customHeight="1">
      <c r="B40" s="89" t="s">
        <v>134</v>
      </c>
      <c r="C40" s="68">
        <v>1.32</v>
      </c>
      <c r="D40" s="89"/>
      <c r="E40" s="68"/>
      <c r="F40" s="104"/>
    </row>
    <row r="41" spans="1:6" s="85" customFormat="1" ht="22.9" customHeight="1">
      <c r="A41" s="103"/>
      <c r="B41" s="82" t="s">
        <v>80</v>
      </c>
      <c r="C41" s="69">
        <f>C6+C37</f>
        <v>17274.11</v>
      </c>
      <c r="D41" s="82" t="s">
        <v>81</v>
      </c>
      <c r="E41" s="69">
        <f>C37+E6</f>
        <v>17274.11</v>
      </c>
      <c r="F41" s="84"/>
    </row>
    <row r="42" spans="1:6" ht="9.75" customHeight="1">
      <c r="A42" s="105"/>
      <c r="B42" s="105"/>
      <c r="C42" s="105"/>
      <c r="D42" s="105"/>
      <c r="E42" s="105"/>
      <c r="F42" s="106"/>
    </row>
  </sheetData>
  <mergeCells count="5">
    <mergeCell ref="B2:E2"/>
    <mergeCell ref="B3:C3"/>
    <mergeCell ref="B4:C4"/>
    <mergeCell ref="D4:E4"/>
    <mergeCell ref="A7:A36"/>
  </mergeCells>
  <phoneticPr fontId="13" type="noConversion"/>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dimension ref="A1:K39"/>
  <sheetViews>
    <sheetView workbookViewId="0">
      <pane ySplit="6" topLeftCell="A7" activePane="bottomLeft" state="frozen"/>
      <selection pane="bottomLeft" activeCell="F14" sqref="F14"/>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spans="1:11" ht="16.350000000000001" customHeight="1">
      <c r="A1" s="3"/>
      <c r="B1" s="2" t="s">
        <v>135</v>
      </c>
      <c r="C1" s="41"/>
      <c r="D1" s="3"/>
      <c r="E1" s="3"/>
      <c r="F1" s="3"/>
      <c r="G1" s="3"/>
      <c r="H1" s="3" t="s">
        <v>1</v>
      </c>
      <c r="I1" s="3"/>
      <c r="J1" s="41"/>
      <c r="K1" s="4"/>
    </row>
    <row r="2" spans="1:11" ht="22.9" customHeight="1">
      <c r="A2" s="3"/>
      <c r="B2" s="115" t="s">
        <v>136</v>
      </c>
      <c r="C2" s="115"/>
      <c r="D2" s="115"/>
      <c r="E2" s="115"/>
      <c r="F2" s="115"/>
      <c r="G2" s="115"/>
      <c r="H2" s="115"/>
      <c r="I2" s="115"/>
      <c r="J2" s="41"/>
      <c r="K2" s="4"/>
    </row>
    <row r="3" spans="1:11" ht="19.5" customHeight="1">
      <c r="A3" s="8"/>
      <c r="B3" s="116"/>
      <c r="C3" s="116"/>
      <c r="D3" s="116"/>
      <c r="E3" s="8"/>
      <c r="F3" s="8"/>
      <c r="G3" s="8"/>
      <c r="H3" s="8"/>
      <c r="I3" s="9"/>
      <c r="J3" s="9" t="s">
        <v>62</v>
      </c>
      <c r="K3" s="4"/>
    </row>
    <row r="4" spans="1:11" ht="24.4" customHeight="1">
      <c r="A4" s="5"/>
      <c r="B4" s="119" t="s">
        <v>137</v>
      </c>
      <c r="C4" s="119" t="s">
        <v>138</v>
      </c>
      <c r="D4" s="119"/>
      <c r="E4" s="119" t="s">
        <v>139</v>
      </c>
      <c r="F4" s="119"/>
      <c r="G4" s="119"/>
      <c r="H4" s="119"/>
      <c r="I4" s="119"/>
      <c r="J4" s="119"/>
      <c r="K4" s="4"/>
    </row>
    <row r="5" spans="1:11" ht="24.4" customHeight="1">
      <c r="A5" s="5"/>
      <c r="B5" s="119"/>
      <c r="C5" s="119" t="s">
        <v>140</v>
      </c>
      <c r="D5" s="119" t="s">
        <v>141</v>
      </c>
      <c r="E5" s="21" t="s">
        <v>85</v>
      </c>
      <c r="F5" s="119" t="s">
        <v>103</v>
      </c>
      <c r="G5" s="119"/>
      <c r="H5" s="119"/>
      <c r="I5" s="119" t="s">
        <v>104</v>
      </c>
      <c r="J5" s="119"/>
      <c r="K5" s="42"/>
    </row>
    <row r="6" spans="1:11" ht="32.65" customHeight="1">
      <c r="A6" s="5"/>
      <c r="B6" s="119"/>
      <c r="C6" s="119"/>
      <c r="D6" s="119"/>
      <c r="E6" s="21" t="s">
        <v>85</v>
      </c>
      <c r="F6" s="21" t="s">
        <v>87</v>
      </c>
      <c r="G6" s="21" t="s">
        <v>142</v>
      </c>
      <c r="H6" s="21" t="s">
        <v>143</v>
      </c>
      <c r="I6" s="21" t="s">
        <v>144</v>
      </c>
      <c r="J6" s="20" t="s">
        <v>145</v>
      </c>
      <c r="K6" s="4"/>
    </row>
    <row r="7" spans="1:11" s="109" customFormat="1" ht="22.9" customHeight="1">
      <c r="A7" s="117"/>
      <c r="B7" s="107" t="s">
        <v>296</v>
      </c>
      <c r="C7" s="107" t="s">
        <v>299</v>
      </c>
      <c r="D7" s="107" t="s">
        <v>300</v>
      </c>
      <c r="E7" s="65">
        <f>F7+I7</f>
        <v>66.25</v>
      </c>
      <c r="F7" s="65"/>
      <c r="G7" s="65"/>
      <c r="H7" s="65"/>
      <c r="I7" s="65">
        <v>66.25</v>
      </c>
      <c r="J7" s="65">
        <v>66.25</v>
      </c>
      <c r="K7" s="108"/>
    </row>
    <row r="8" spans="1:11" s="109" customFormat="1" ht="22.9" customHeight="1">
      <c r="A8" s="117"/>
      <c r="B8" s="107" t="s">
        <v>296</v>
      </c>
      <c r="C8" s="107" t="s">
        <v>301</v>
      </c>
      <c r="D8" s="107" t="s">
        <v>302</v>
      </c>
      <c r="E8" s="65">
        <f t="shared" ref="E8:E38" si="0">F8+I8</f>
        <v>3036.38</v>
      </c>
      <c r="F8" s="65"/>
      <c r="G8" s="65"/>
      <c r="H8" s="65"/>
      <c r="I8" s="65">
        <v>3036.38</v>
      </c>
      <c r="J8" s="65">
        <v>3036.38</v>
      </c>
      <c r="K8" s="108"/>
    </row>
    <row r="9" spans="1:11" s="109" customFormat="1" ht="22.9" customHeight="1">
      <c r="A9" s="117"/>
      <c r="B9" s="107" t="s">
        <v>296</v>
      </c>
      <c r="C9" s="107" t="s">
        <v>303</v>
      </c>
      <c r="D9" s="107" t="s">
        <v>304</v>
      </c>
      <c r="E9" s="65">
        <f t="shared" si="0"/>
        <v>3317.87</v>
      </c>
      <c r="F9" s="65">
        <v>3317.87</v>
      </c>
      <c r="G9" s="65">
        <v>3036.58</v>
      </c>
      <c r="H9" s="65">
        <v>281.27999999999997</v>
      </c>
      <c r="I9" s="65"/>
      <c r="J9" s="65"/>
      <c r="K9" s="108"/>
    </row>
    <row r="10" spans="1:11" s="109" customFormat="1" ht="22.9" customHeight="1">
      <c r="A10" s="117"/>
      <c r="B10" s="107" t="s">
        <v>296</v>
      </c>
      <c r="C10" s="107">
        <v>2010350</v>
      </c>
      <c r="D10" s="107" t="s">
        <v>1091</v>
      </c>
      <c r="E10" s="65">
        <f t="shared" si="0"/>
        <v>1150.3900000000001</v>
      </c>
      <c r="F10" s="65">
        <f>G10+H10</f>
        <v>1150.3900000000001</v>
      </c>
      <c r="G10" s="65">
        <v>1101.95</v>
      </c>
      <c r="H10" s="65">
        <v>48.44</v>
      </c>
      <c r="I10" s="65"/>
      <c r="J10" s="65"/>
      <c r="K10" s="108"/>
    </row>
    <row r="11" spans="1:11" s="109" customFormat="1" ht="22.9" customHeight="1">
      <c r="A11" s="117"/>
      <c r="B11" s="107" t="s">
        <v>296</v>
      </c>
      <c r="C11" s="107" t="s">
        <v>305</v>
      </c>
      <c r="D11" s="107" t="s">
        <v>306</v>
      </c>
      <c r="E11" s="65">
        <f t="shared" si="0"/>
        <v>3</v>
      </c>
      <c r="F11" s="65"/>
      <c r="G11" s="65"/>
      <c r="H11" s="65"/>
      <c r="I11" s="65">
        <v>3</v>
      </c>
      <c r="J11" s="65">
        <v>3</v>
      </c>
      <c r="K11" s="108"/>
    </row>
    <row r="12" spans="1:11" s="109" customFormat="1" ht="22.9" customHeight="1">
      <c r="A12" s="117"/>
      <c r="B12" s="107" t="s">
        <v>296</v>
      </c>
      <c r="C12" s="107">
        <v>2010399</v>
      </c>
      <c r="D12" s="107" t="s">
        <v>1092</v>
      </c>
      <c r="E12" s="65">
        <f t="shared" si="0"/>
        <v>3</v>
      </c>
      <c r="F12" s="65"/>
      <c r="G12" s="65"/>
      <c r="H12" s="65"/>
      <c r="I12" s="65">
        <v>3</v>
      </c>
      <c r="J12" s="65">
        <v>3</v>
      </c>
      <c r="K12" s="108"/>
    </row>
    <row r="13" spans="1:11" s="109" customFormat="1" ht="22.9" customHeight="1">
      <c r="A13" s="117"/>
      <c r="B13" s="107" t="s">
        <v>296</v>
      </c>
      <c r="C13" s="107" t="s">
        <v>307</v>
      </c>
      <c r="D13" s="107" t="s">
        <v>308</v>
      </c>
      <c r="E13" s="65">
        <f t="shared" si="0"/>
        <v>40</v>
      </c>
      <c r="F13" s="65"/>
      <c r="G13" s="65"/>
      <c r="H13" s="65"/>
      <c r="I13" s="65">
        <v>40</v>
      </c>
      <c r="J13" s="65">
        <v>40</v>
      </c>
      <c r="K13" s="108"/>
    </row>
    <row r="14" spans="1:11" s="109" customFormat="1" ht="22.9" customHeight="1">
      <c r="A14" s="117"/>
      <c r="B14" s="107" t="s">
        <v>296</v>
      </c>
      <c r="C14" s="107" t="s">
        <v>309</v>
      </c>
      <c r="D14" s="107" t="s">
        <v>310</v>
      </c>
      <c r="E14" s="65">
        <f t="shared" si="0"/>
        <v>1027.32</v>
      </c>
      <c r="F14" s="65"/>
      <c r="G14" s="65"/>
      <c r="H14" s="65"/>
      <c r="I14" s="65">
        <v>1027.32</v>
      </c>
      <c r="J14" s="65">
        <v>1027.32</v>
      </c>
      <c r="K14" s="108"/>
    </row>
    <row r="15" spans="1:11" s="109" customFormat="1" ht="22.9" customHeight="1">
      <c r="A15" s="117"/>
      <c r="B15" s="107" t="s">
        <v>296</v>
      </c>
      <c r="C15" s="107" t="s">
        <v>311</v>
      </c>
      <c r="D15" s="107" t="s">
        <v>312</v>
      </c>
      <c r="E15" s="65">
        <f t="shared" si="0"/>
        <v>56.49</v>
      </c>
      <c r="F15" s="65"/>
      <c r="G15" s="65"/>
      <c r="H15" s="65"/>
      <c r="I15" s="65">
        <v>56.49</v>
      </c>
      <c r="J15" s="65">
        <v>56.49</v>
      </c>
      <c r="K15" s="108"/>
    </row>
    <row r="16" spans="1:11" s="109" customFormat="1" ht="22.9" customHeight="1">
      <c r="A16" s="117"/>
      <c r="B16" s="107" t="s">
        <v>296</v>
      </c>
      <c r="C16" s="107" t="s">
        <v>313</v>
      </c>
      <c r="D16" s="107" t="s">
        <v>314</v>
      </c>
      <c r="E16" s="65">
        <f t="shared" si="0"/>
        <v>49.92</v>
      </c>
      <c r="F16" s="65"/>
      <c r="G16" s="65"/>
      <c r="H16" s="65"/>
      <c r="I16" s="65">
        <v>49.92</v>
      </c>
      <c r="J16" s="65">
        <v>49.92</v>
      </c>
      <c r="K16" s="108"/>
    </row>
    <row r="17" spans="1:11" s="109" customFormat="1" ht="22.9" customHeight="1">
      <c r="A17" s="117"/>
      <c r="B17" s="107" t="s">
        <v>296</v>
      </c>
      <c r="C17" s="107" t="s">
        <v>315</v>
      </c>
      <c r="D17" s="107" t="s">
        <v>316</v>
      </c>
      <c r="E17" s="65">
        <f t="shared" si="0"/>
        <v>1046.3699999999999</v>
      </c>
      <c r="F17" s="65"/>
      <c r="G17" s="65"/>
      <c r="H17" s="65"/>
      <c r="I17" s="65">
        <v>1046.3699999999999</v>
      </c>
      <c r="J17" s="65">
        <v>1046.3699999999999</v>
      </c>
      <c r="K17" s="108"/>
    </row>
    <row r="18" spans="1:11" s="109" customFormat="1" ht="22.9" customHeight="1">
      <c r="A18" s="117"/>
      <c r="B18" s="107" t="s">
        <v>296</v>
      </c>
      <c r="C18" s="107" t="s">
        <v>317</v>
      </c>
      <c r="D18" s="107" t="s">
        <v>318</v>
      </c>
      <c r="E18" s="65">
        <f t="shared" si="0"/>
        <v>1736.4</v>
      </c>
      <c r="F18" s="65"/>
      <c r="G18" s="65"/>
      <c r="H18" s="65"/>
      <c r="I18" s="65">
        <v>1736.4</v>
      </c>
      <c r="J18" s="65">
        <v>1736.4</v>
      </c>
      <c r="K18" s="108"/>
    </row>
    <row r="19" spans="1:11" s="109" customFormat="1" ht="22.9" customHeight="1">
      <c r="A19" s="117"/>
      <c r="B19" s="107" t="s">
        <v>296</v>
      </c>
      <c r="C19" s="107" t="s">
        <v>319</v>
      </c>
      <c r="D19" s="107" t="s">
        <v>320</v>
      </c>
      <c r="E19" s="65">
        <f t="shared" si="0"/>
        <v>65.900000000000006</v>
      </c>
      <c r="F19" s="65"/>
      <c r="G19" s="65"/>
      <c r="H19" s="65"/>
      <c r="I19" s="65">
        <v>65.900000000000006</v>
      </c>
      <c r="J19" s="65">
        <v>65.900000000000006</v>
      </c>
      <c r="K19" s="108"/>
    </row>
    <row r="20" spans="1:11" s="109" customFormat="1" ht="22.9" customHeight="1">
      <c r="A20" s="117"/>
      <c r="B20" s="107" t="s">
        <v>296</v>
      </c>
      <c r="C20" s="107" t="s">
        <v>321</v>
      </c>
      <c r="D20" s="107" t="s">
        <v>322</v>
      </c>
      <c r="E20" s="65">
        <f t="shared" si="0"/>
        <v>19.59</v>
      </c>
      <c r="F20" s="65">
        <v>19.59</v>
      </c>
      <c r="G20" s="65">
        <v>17.64</v>
      </c>
      <c r="H20" s="65">
        <v>1.95</v>
      </c>
      <c r="I20" s="65"/>
      <c r="J20" s="65"/>
      <c r="K20" s="108"/>
    </row>
    <row r="21" spans="1:11" s="109" customFormat="1" ht="22.9" customHeight="1">
      <c r="A21" s="117"/>
      <c r="B21" s="107" t="s">
        <v>296</v>
      </c>
      <c r="C21" s="107">
        <v>2080502</v>
      </c>
      <c r="D21" s="107" t="s">
        <v>1093</v>
      </c>
      <c r="E21" s="65">
        <f t="shared" si="0"/>
        <v>20.590000000000003</v>
      </c>
      <c r="F21" s="65">
        <f>G21+H21</f>
        <v>20.590000000000003</v>
      </c>
      <c r="G21" s="65">
        <v>19.670000000000002</v>
      </c>
      <c r="H21" s="65">
        <v>0.92</v>
      </c>
      <c r="I21" s="65"/>
      <c r="J21" s="65"/>
      <c r="K21" s="108"/>
    </row>
    <row r="22" spans="1:11" s="109" customFormat="1" ht="22.9" customHeight="1">
      <c r="A22" s="117"/>
      <c r="B22" s="107" t="s">
        <v>296</v>
      </c>
      <c r="C22" s="107" t="s">
        <v>323</v>
      </c>
      <c r="D22" s="107" t="s">
        <v>318</v>
      </c>
      <c r="E22" s="65">
        <f t="shared" si="0"/>
        <v>2434.39</v>
      </c>
      <c r="F22" s="65"/>
      <c r="G22" s="65"/>
      <c r="H22" s="65"/>
      <c r="I22" s="65">
        <v>2434.39</v>
      </c>
      <c r="J22" s="65">
        <v>2434.39</v>
      </c>
      <c r="K22" s="108"/>
    </row>
    <row r="23" spans="1:11" s="109" customFormat="1" ht="22.9" customHeight="1">
      <c r="A23" s="117"/>
      <c r="B23" s="107" t="s">
        <v>296</v>
      </c>
      <c r="C23" s="107" t="s">
        <v>324</v>
      </c>
      <c r="D23" s="107" t="s">
        <v>325</v>
      </c>
      <c r="E23" s="65">
        <f t="shared" si="0"/>
        <v>81.510000000000005</v>
      </c>
      <c r="F23" s="65"/>
      <c r="G23" s="65"/>
      <c r="H23" s="65"/>
      <c r="I23" s="65">
        <v>81.510000000000005</v>
      </c>
      <c r="J23" s="65">
        <v>81.510000000000005</v>
      </c>
      <c r="K23" s="108"/>
    </row>
    <row r="24" spans="1:11" s="109" customFormat="1" ht="22.9" customHeight="1">
      <c r="A24" s="117"/>
      <c r="B24" s="107" t="s">
        <v>296</v>
      </c>
      <c r="C24" s="107" t="s">
        <v>326</v>
      </c>
      <c r="D24" s="107" t="s">
        <v>327</v>
      </c>
      <c r="E24" s="65">
        <f t="shared" si="0"/>
        <v>63.5</v>
      </c>
      <c r="F24" s="65"/>
      <c r="G24" s="65"/>
      <c r="H24" s="65"/>
      <c r="I24" s="65">
        <v>63.5</v>
      </c>
      <c r="J24" s="65">
        <v>63.5</v>
      </c>
      <c r="K24" s="108"/>
    </row>
    <row r="25" spans="1:11" s="109" customFormat="1" ht="22.9" customHeight="1">
      <c r="A25" s="117"/>
      <c r="B25" s="107" t="s">
        <v>296</v>
      </c>
      <c r="C25" s="107" t="s">
        <v>328</v>
      </c>
      <c r="D25" s="107" t="s">
        <v>329</v>
      </c>
      <c r="E25" s="65">
        <f t="shared" si="0"/>
        <v>520</v>
      </c>
      <c r="F25" s="65"/>
      <c r="G25" s="65"/>
      <c r="H25" s="65"/>
      <c r="I25" s="65">
        <v>520</v>
      </c>
      <c r="J25" s="65">
        <v>520</v>
      </c>
      <c r="K25" s="108"/>
    </row>
    <row r="26" spans="1:11" s="109" customFormat="1" ht="22.9" customHeight="1">
      <c r="A26" s="117"/>
      <c r="B26" s="107" t="s">
        <v>296</v>
      </c>
      <c r="C26" s="107" t="s">
        <v>330</v>
      </c>
      <c r="D26" s="107" t="s">
        <v>331</v>
      </c>
      <c r="E26" s="65">
        <f t="shared" si="0"/>
        <v>12.18</v>
      </c>
      <c r="F26" s="65"/>
      <c r="G26" s="65"/>
      <c r="H26" s="65"/>
      <c r="I26" s="65">
        <v>12.18</v>
      </c>
      <c r="J26" s="65">
        <v>12.18</v>
      </c>
      <c r="K26" s="108"/>
    </row>
    <row r="27" spans="1:11" s="109" customFormat="1" ht="22.9" customHeight="1">
      <c r="A27" s="117"/>
      <c r="B27" s="107" t="s">
        <v>296</v>
      </c>
      <c r="C27" s="107" t="s">
        <v>332</v>
      </c>
      <c r="D27" s="107" t="s">
        <v>333</v>
      </c>
      <c r="E27" s="65">
        <f t="shared" si="0"/>
        <v>13.3</v>
      </c>
      <c r="F27" s="65"/>
      <c r="G27" s="65"/>
      <c r="H27" s="65"/>
      <c r="I27" s="65">
        <v>13.3</v>
      </c>
      <c r="J27" s="65">
        <v>13.3</v>
      </c>
      <c r="K27" s="108"/>
    </row>
    <row r="28" spans="1:11" s="109" customFormat="1" ht="22.9" customHeight="1">
      <c r="A28" s="117"/>
      <c r="B28" s="107" t="s">
        <v>296</v>
      </c>
      <c r="C28" s="107" t="s">
        <v>334</v>
      </c>
      <c r="D28" s="107" t="s">
        <v>335</v>
      </c>
      <c r="E28" s="65">
        <f t="shared" si="0"/>
        <v>1.44</v>
      </c>
      <c r="F28" s="65"/>
      <c r="G28" s="65"/>
      <c r="H28" s="65"/>
      <c r="I28" s="65">
        <v>1.44</v>
      </c>
      <c r="J28" s="65">
        <v>1.44</v>
      </c>
      <c r="K28" s="108"/>
    </row>
    <row r="29" spans="1:11" s="109" customFormat="1" ht="22.9" customHeight="1">
      <c r="A29" s="117"/>
      <c r="B29" s="107" t="s">
        <v>296</v>
      </c>
      <c r="C29" s="107" t="s">
        <v>336</v>
      </c>
      <c r="D29" s="107" t="s">
        <v>337</v>
      </c>
      <c r="E29" s="65">
        <f t="shared" si="0"/>
        <v>8</v>
      </c>
      <c r="F29" s="65"/>
      <c r="G29" s="65"/>
      <c r="H29" s="65"/>
      <c r="I29" s="65">
        <v>8</v>
      </c>
      <c r="J29" s="65">
        <v>8</v>
      </c>
      <c r="K29" s="108"/>
    </row>
    <row r="30" spans="1:11" s="109" customFormat="1" ht="26.25" customHeight="1">
      <c r="A30" s="117"/>
      <c r="B30" s="107" t="s">
        <v>296</v>
      </c>
      <c r="C30" s="107" t="s">
        <v>338</v>
      </c>
      <c r="D30" s="107" t="s">
        <v>339</v>
      </c>
      <c r="E30" s="65">
        <f t="shared" si="0"/>
        <v>419.2</v>
      </c>
      <c r="F30" s="65"/>
      <c r="G30" s="65"/>
      <c r="H30" s="65"/>
      <c r="I30" s="65">
        <v>419.2</v>
      </c>
      <c r="J30" s="65">
        <v>419.2</v>
      </c>
      <c r="K30" s="108"/>
    </row>
    <row r="31" spans="1:11" s="109" customFormat="1" ht="22.9" customHeight="1">
      <c r="A31" s="117"/>
      <c r="B31" s="107" t="s">
        <v>296</v>
      </c>
      <c r="C31" s="107" t="s">
        <v>340</v>
      </c>
      <c r="D31" s="107" t="s">
        <v>341</v>
      </c>
      <c r="E31" s="65">
        <f t="shared" si="0"/>
        <v>28.08</v>
      </c>
      <c r="F31" s="65"/>
      <c r="G31" s="65"/>
      <c r="H31" s="65"/>
      <c r="I31" s="65">
        <v>28.08</v>
      </c>
      <c r="J31" s="65">
        <v>28.08</v>
      </c>
      <c r="K31" s="108"/>
    </row>
    <row r="32" spans="1:11" s="109" customFormat="1" ht="22.9" customHeight="1">
      <c r="A32" s="117"/>
      <c r="B32" s="107" t="s">
        <v>296</v>
      </c>
      <c r="C32" s="107" t="s">
        <v>342</v>
      </c>
      <c r="D32" s="107" t="s">
        <v>343</v>
      </c>
      <c r="E32" s="65">
        <f t="shared" si="0"/>
        <v>0.08</v>
      </c>
      <c r="F32" s="65"/>
      <c r="G32" s="65"/>
      <c r="H32" s="65"/>
      <c r="I32" s="65">
        <v>0.08</v>
      </c>
      <c r="J32" s="65">
        <v>0.08</v>
      </c>
      <c r="K32" s="108"/>
    </row>
    <row r="33" spans="1:11" s="109" customFormat="1" ht="22.9" customHeight="1">
      <c r="A33" s="117"/>
      <c r="B33" s="107" t="s">
        <v>296</v>
      </c>
      <c r="C33" s="107" t="s">
        <v>344</v>
      </c>
      <c r="D33" s="107" t="s">
        <v>345</v>
      </c>
      <c r="E33" s="65">
        <f t="shared" si="0"/>
        <v>183.57</v>
      </c>
      <c r="F33" s="65"/>
      <c r="G33" s="65"/>
      <c r="H33" s="65"/>
      <c r="I33" s="65">
        <v>183.57</v>
      </c>
      <c r="J33" s="65">
        <v>183.57</v>
      </c>
      <c r="K33" s="108"/>
    </row>
    <row r="34" spans="1:11" s="109" customFormat="1" ht="22.9" customHeight="1">
      <c r="A34" s="117"/>
      <c r="B34" s="107" t="s">
        <v>296</v>
      </c>
      <c r="C34" s="107" t="s">
        <v>346</v>
      </c>
      <c r="D34" s="107" t="s">
        <v>347</v>
      </c>
      <c r="E34" s="65">
        <f t="shared" si="0"/>
        <v>38.1</v>
      </c>
      <c r="F34" s="65"/>
      <c r="G34" s="65"/>
      <c r="H34" s="65"/>
      <c r="I34" s="65">
        <v>38.1</v>
      </c>
      <c r="J34" s="65">
        <v>38.1</v>
      </c>
      <c r="K34" s="108"/>
    </row>
    <row r="35" spans="1:11" s="109" customFormat="1" ht="22.9" customHeight="1">
      <c r="A35" s="117"/>
      <c r="B35" s="107" t="s">
        <v>296</v>
      </c>
      <c r="C35" s="107" t="s">
        <v>348</v>
      </c>
      <c r="D35" s="107" t="s">
        <v>349</v>
      </c>
      <c r="E35" s="65">
        <f t="shared" si="0"/>
        <v>72.92</v>
      </c>
      <c r="F35" s="65"/>
      <c r="G35" s="65"/>
      <c r="H35" s="65"/>
      <c r="I35" s="65">
        <v>72.92</v>
      </c>
      <c r="J35" s="65">
        <v>72.92</v>
      </c>
      <c r="K35" s="108"/>
    </row>
    <row r="36" spans="1:11" s="109" customFormat="1" ht="22.9" customHeight="1">
      <c r="A36" s="117"/>
      <c r="B36" s="107" t="s">
        <v>296</v>
      </c>
      <c r="C36" s="107" t="s">
        <v>350</v>
      </c>
      <c r="D36" s="107" t="s">
        <v>351</v>
      </c>
      <c r="E36" s="65">
        <f t="shared" si="0"/>
        <v>266</v>
      </c>
      <c r="F36" s="65"/>
      <c r="G36" s="65"/>
      <c r="H36" s="65"/>
      <c r="I36" s="65">
        <v>266</v>
      </c>
      <c r="J36" s="65">
        <v>266</v>
      </c>
      <c r="K36" s="108"/>
    </row>
    <row r="37" spans="1:11" s="109" customFormat="1" ht="22.9" customHeight="1">
      <c r="A37" s="117"/>
      <c r="B37" s="107" t="s">
        <v>296</v>
      </c>
      <c r="C37" s="107" t="s">
        <v>352</v>
      </c>
      <c r="D37" s="107" t="s">
        <v>353</v>
      </c>
      <c r="E37" s="65">
        <f t="shared" si="0"/>
        <v>15</v>
      </c>
      <c r="F37" s="65"/>
      <c r="G37" s="65"/>
      <c r="H37" s="65"/>
      <c r="I37" s="65">
        <v>15</v>
      </c>
      <c r="J37" s="65">
        <v>15</v>
      </c>
      <c r="K37" s="108"/>
    </row>
    <row r="38" spans="1:11" s="109" customFormat="1" ht="22.9" customHeight="1">
      <c r="A38" s="117"/>
      <c r="B38" s="107" t="s">
        <v>296</v>
      </c>
      <c r="C38" s="107" t="s">
        <v>354</v>
      </c>
      <c r="D38" s="107" t="s">
        <v>355</v>
      </c>
      <c r="E38" s="65">
        <f t="shared" si="0"/>
        <v>170</v>
      </c>
      <c r="F38" s="65"/>
      <c r="G38" s="65"/>
      <c r="H38" s="65"/>
      <c r="I38" s="65">
        <v>170</v>
      </c>
      <c r="J38" s="65">
        <v>170</v>
      </c>
      <c r="K38" s="108"/>
    </row>
    <row r="39" spans="1:11" s="111" customFormat="1" ht="22.9" customHeight="1">
      <c r="A39" s="61"/>
      <c r="B39" s="43"/>
      <c r="C39" s="43"/>
      <c r="D39" s="59" t="s">
        <v>98</v>
      </c>
      <c r="E39" s="110">
        <f>SUM(E7:E38)</f>
        <v>15966.740000000002</v>
      </c>
      <c r="F39" s="110">
        <f t="shared" ref="F39:J39" si="1">SUM(F7:F38)</f>
        <v>4508.4400000000005</v>
      </c>
      <c r="G39" s="110">
        <f t="shared" si="1"/>
        <v>4175.84</v>
      </c>
      <c r="H39" s="110">
        <f t="shared" si="1"/>
        <v>332.59</v>
      </c>
      <c r="I39" s="110">
        <f t="shared" si="1"/>
        <v>11458.3</v>
      </c>
      <c r="J39" s="110">
        <f t="shared" si="1"/>
        <v>11458.3</v>
      </c>
      <c r="K39" s="62"/>
    </row>
  </sheetData>
  <mergeCells count="10">
    <mergeCell ref="A7:A38"/>
    <mergeCell ref="B2:I2"/>
    <mergeCell ref="B3:D3"/>
    <mergeCell ref="B4:B6"/>
    <mergeCell ref="C4:D4"/>
    <mergeCell ref="E4:J4"/>
    <mergeCell ref="C5:C6"/>
    <mergeCell ref="D5:D6"/>
    <mergeCell ref="F5:H5"/>
    <mergeCell ref="I5:J5"/>
  </mergeCells>
  <phoneticPr fontId="13" type="noConversion"/>
  <pageMargins left="0.75" right="0.75" top="0.26899999380111694" bottom="0.26899999380111694" header="0" footer="0"/>
  <pageSetup paperSize="9" orientation="landscape"/>
</worksheet>
</file>

<file path=xl/worksheets/sheet8.xml><?xml version="1.0" encoding="utf-8"?>
<worksheet xmlns="http://schemas.openxmlformats.org/spreadsheetml/2006/main" xmlns:r="http://schemas.openxmlformats.org/officeDocument/2006/relationships">
  <dimension ref="A1:G40"/>
  <sheetViews>
    <sheetView workbookViewId="0">
      <pane ySplit="5" topLeftCell="A33" activePane="bottomLeft" state="frozen"/>
      <selection pane="bottomLeft" activeCell="N38" sqref="N38"/>
    </sheetView>
  </sheetViews>
  <sheetFormatPr defaultColWidth="10" defaultRowHeight="13.5"/>
  <cols>
    <col min="1" max="1" width="1.5" style="113" customWidth="1"/>
    <col min="2" max="3" width="33.375" style="113" customWidth="1"/>
    <col min="4" max="6" width="16.375" style="113" customWidth="1"/>
    <col min="7" max="7" width="1.5" style="113" customWidth="1"/>
    <col min="8" max="10" width="9.75" style="113" customWidth="1"/>
    <col min="11" max="16384" width="10" style="113"/>
  </cols>
  <sheetData>
    <row r="1" spans="1:7" ht="16.350000000000001" customHeight="1">
      <c r="A1" s="72"/>
      <c r="B1" s="101" t="s">
        <v>135</v>
      </c>
      <c r="C1" s="72"/>
      <c r="D1" s="72"/>
      <c r="E1" s="72"/>
      <c r="F1" s="72" t="s">
        <v>1</v>
      </c>
      <c r="G1" s="102"/>
    </row>
    <row r="2" spans="1:7" ht="22.9" customHeight="1">
      <c r="A2" s="72"/>
      <c r="B2" s="124" t="s">
        <v>146</v>
      </c>
      <c r="C2" s="124"/>
      <c r="D2" s="124"/>
      <c r="E2" s="124"/>
      <c r="F2" s="124"/>
      <c r="G2" s="102"/>
    </row>
    <row r="3" spans="1:7" ht="19.5" customHeight="1">
      <c r="A3" s="76"/>
      <c r="B3" s="125"/>
      <c r="C3" s="125"/>
      <c r="D3" s="76"/>
      <c r="E3" s="76"/>
      <c r="F3" s="79" t="s">
        <v>62</v>
      </c>
      <c r="G3" s="102"/>
    </row>
    <row r="4" spans="1:7" ht="24.4" customHeight="1">
      <c r="A4" s="75"/>
      <c r="B4" s="130" t="s">
        <v>101</v>
      </c>
      <c r="C4" s="130" t="s">
        <v>102</v>
      </c>
      <c r="D4" s="130" t="s">
        <v>139</v>
      </c>
      <c r="E4" s="130"/>
      <c r="F4" s="130"/>
      <c r="G4" s="102"/>
    </row>
    <row r="5" spans="1:7" ht="24.4" customHeight="1">
      <c r="A5" s="75"/>
      <c r="B5" s="130"/>
      <c r="C5" s="130"/>
      <c r="D5" s="82" t="s">
        <v>85</v>
      </c>
      <c r="E5" s="82" t="s">
        <v>142</v>
      </c>
      <c r="F5" s="82" t="s">
        <v>143</v>
      </c>
      <c r="G5" s="102"/>
    </row>
    <row r="6" spans="1:7" s="114" customFormat="1" ht="22.9" customHeight="1">
      <c r="A6" s="126"/>
      <c r="B6" s="94" t="s">
        <v>1094</v>
      </c>
      <c r="C6" s="94" t="s">
        <v>1095</v>
      </c>
      <c r="D6" s="68">
        <f t="shared" ref="D6:D14" si="0">E6+F6</f>
        <v>522.47</v>
      </c>
      <c r="E6" s="68">
        <v>522.47</v>
      </c>
      <c r="F6" s="68">
        <v>0</v>
      </c>
      <c r="G6" s="84"/>
    </row>
    <row r="7" spans="1:7" s="114" customFormat="1" ht="22.9" customHeight="1">
      <c r="A7" s="126"/>
      <c r="B7" s="94" t="s">
        <v>1094</v>
      </c>
      <c r="C7" s="94" t="s">
        <v>1096</v>
      </c>
      <c r="D7" s="68">
        <f t="shared" si="0"/>
        <v>1998.01</v>
      </c>
      <c r="E7" s="68">
        <v>1998.01</v>
      </c>
      <c r="F7" s="68">
        <v>0</v>
      </c>
      <c r="G7" s="84"/>
    </row>
    <row r="8" spans="1:7" s="114" customFormat="1" ht="22.9" customHeight="1">
      <c r="A8" s="126"/>
      <c r="B8" s="94" t="s">
        <v>1094</v>
      </c>
      <c r="C8" s="94" t="s">
        <v>1097</v>
      </c>
      <c r="D8" s="68">
        <f t="shared" si="0"/>
        <v>594.92999999999995</v>
      </c>
      <c r="E8" s="68">
        <v>594.92999999999995</v>
      </c>
      <c r="F8" s="68">
        <v>0</v>
      </c>
      <c r="G8" s="84"/>
    </row>
    <row r="9" spans="1:7" s="114" customFormat="1" ht="22.9" customHeight="1">
      <c r="A9" s="126"/>
      <c r="B9" s="94" t="s">
        <v>1098</v>
      </c>
      <c r="C9" s="94" t="s">
        <v>1099</v>
      </c>
      <c r="D9" s="68">
        <f t="shared" si="0"/>
        <v>236.86</v>
      </c>
      <c r="E9" s="68">
        <v>236.86</v>
      </c>
      <c r="F9" s="68">
        <v>0</v>
      </c>
      <c r="G9" s="84"/>
    </row>
    <row r="10" spans="1:7" s="114" customFormat="1" ht="22.9" customHeight="1">
      <c r="A10" s="126"/>
      <c r="B10" s="94" t="s">
        <v>1098</v>
      </c>
      <c r="C10" s="94" t="s">
        <v>1100</v>
      </c>
      <c r="D10" s="68">
        <f t="shared" si="0"/>
        <v>118.43</v>
      </c>
      <c r="E10" s="68">
        <v>118.43</v>
      </c>
      <c r="F10" s="68">
        <v>0</v>
      </c>
      <c r="G10" s="84"/>
    </row>
    <row r="11" spans="1:7" s="114" customFormat="1" ht="22.9" customHeight="1">
      <c r="A11" s="126"/>
      <c r="B11" s="94" t="s">
        <v>1098</v>
      </c>
      <c r="C11" s="94" t="s">
        <v>1101</v>
      </c>
      <c r="D11" s="68">
        <f t="shared" si="0"/>
        <v>261.01</v>
      </c>
      <c r="E11" s="68">
        <v>261.01</v>
      </c>
      <c r="F11" s="68">
        <v>0</v>
      </c>
      <c r="G11" s="84"/>
    </row>
    <row r="12" spans="1:7" s="114" customFormat="1" ht="22.9" customHeight="1">
      <c r="A12" s="126"/>
      <c r="B12" s="94" t="s">
        <v>1098</v>
      </c>
      <c r="C12" s="94" t="s">
        <v>1102</v>
      </c>
      <c r="D12" s="68">
        <f t="shared" si="0"/>
        <v>78.3</v>
      </c>
      <c r="E12" s="68">
        <v>78.3</v>
      </c>
      <c r="F12" s="68">
        <v>0</v>
      </c>
      <c r="G12" s="84"/>
    </row>
    <row r="13" spans="1:7" s="114" customFormat="1" ht="22.9" customHeight="1">
      <c r="A13" s="126"/>
      <c r="B13" s="94" t="s">
        <v>1098</v>
      </c>
      <c r="C13" s="94" t="s">
        <v>1103</v>
      </c>
      <c r="D13" s="68">
        <f t="shared" si="0"/>
        <v>16.2</v>
      </c>
      <c r="E13" s="68">
        <v>16.2</v>
      </c>
      <c r="F13" s="68">
        <v>0</v>
      </c>
      <c r="G13" s="84"/>
    </row>
    <row r="14" spans="1:7" s="114" customFormat="1" ht="22.9" customHeight="1">
      <c r="A14" s="126"/>
      <c r="B14" s="94" t="s">
        <v>1104</v>
      </c>
      <c r="C14" s="94" t="s">
        <v>1105</v>
      </c>
      <c r="D14" s="68">
        <f t="shared" si="0"/>
        <v>310.86</v>
      </c>
      <c r="E14" s="68">
        <v>310.86</v>
      </c>
      <c r="F14" s="68">
        <v>0</v>
      </c>
      <c r="G14" s="84"/>
    </row>
    <row r="15" spans="1:7" s="114" customFormat="1" ht="22.9" customHeight="1">
      <c r="A15" s="126"/>
      <c r="B15" s="94" t="s">
        <v>1106</v>
      </c>
      <c r="C15" s="94" t="s">
        <v>1107</v>
      </c>
      <c r="D15" s="68">
        <f t="shared" ref="D15:D39" si="1">E15+F15</f>
        <v>0</v>
      </c>
      <c r="E15" s="68">
        <v>0</v>
      </c>
      <c r="F15" s="68">
        <v>0</v>
      </c>
      <c r="G15" s="84"/>
    </row>
    <row r="16" spans="1:7" s="114" customFormat="1" ht="22.9" customHeight="1">
      <c r="A16" s="126"/>
      <c r="B16" s="94" t="s">
        <v>1108</v>
      </c>
      <c r="C16" s="94" t="s">
        <v>1109</v>
      </c>
      <c r="D16" s="68">
        <f t="shared" si="1"/>
        <v>18.760000000000002</v>
      </c>
      <c r="E16" s="68">
        <v>0</v>
      </c>
      <c r="F16" s="68">
        <v>18.760000000000002</v>
      </c>
      <c r="G16" s="84"/>
    </row>
    <row r="17" spans="1:7" s="114" customFormat="1" ht="22.9" customHeight="1">
      <c r="A17" s="126"/>
      <c r="B17" s="94" t="s">
        <v>1108</v>
      </c>
      <c r="C17" s="94" t="s">
        <v>1110</v>
      </c>
      <c r="D17" s="68">
        <f t="shared" si="1"/>
        <v>20.100000000000001</v>
      </c>
      <c r="E17" s="68">
        <v>0</v>
      </c>
      <c r="F17" s="68">
        <v>20.100000000000001</v>
      </c>
      <c r="G17" s="84"/>
    </row>
    <row r="18" spans="1:7" s="114" customFormat="1" ht="22.9" customHeight="1">
      <c r="A18" s="126"/>
      <c r="B18" s="94" t="s">
        <v>1108</v>
      </c>
      <c r="C18" s="94" t="s">
        <v>1111</v>
      </c>
      <c r="D18" s="68">
        <f t="shared" si="1"/>
        <v>12.06</v>
      </c>
      <c r="E18" s="68">
        <v>0</v>
      </c>
      <c r="F18" s="68">
        <v>12.06</v>
      </c>
      <c r="G18" s="84"/>
    </row>
    <row r="19" spans="1:7" s="114" customFormat="1" ht="22.9" customHeight="1">
      <c r="A19" s="126"/>
      <c r="B19" s="94" t="s">
        <v>1108</v>
      </c>
      <c r="C19" s="94" t="s">
        <v>1112</v>
      </c>
      <c r="D19" s="68">
        <f t="shared" si="1"/>
        <v>28.24</v>
      </c>
      <c r="E19" s="68">
        <v>0</v>
      </c>
      <c r="F19" s="68">
        <v>28.24</v>
      </c>
      <c r="G19" s="84"/>
    </row>
    <row r="20" spans="1:7" s="114" customFormat="1" ht="22.9" customHeight="1">
      <c r="A20" s="126"/>
      <c r="B20" s="94" t="s">
        <v>1108</v>
      </c>
      <c r="C20" s="94" t="s">
        <v>1113</v>
      </c>
      <c r="D20" s="68">
        <f t="shared" si="1"/>
        <v>55.54</v>
      </c>
      <c r="E20" s="68">
        <v>0</v>
      </c>
      <c r="F20" s="68">
        <v>55.54</v>
      </c>
      <c r="G20" s="84"/>
    </row>
    <row r="21" spans="1:7" s="114" customFormat="1" ht="22.9" customHeight="1">
      <c r="A21" s="126"/>
      <c r="B21" s="94" t="s">
        <v>1108</v>
      </c>
      <c r="C21" s="94" t="s">
        <v>1114</v>
      </c>
      <c r="D21" s="68">
        <f t="shared" si="1"/>
        <v>4.82</v>
      </c>
      <c r="E21" s="68">
        <v>0</v>
      </c>
      <c r="F21" s="68">
        <v>4.82</v>
      </c>
      <c r="G21" s="84"/>
    </row>
    <row r="22" spans="1:7" s="114" customFormat="1" ht="22.9" customHeight="1">
      <c r="A22" s="126"/>
      <c r="B22" s="94" t="s">
        <v>1108</v>
      </c>
      <c r="C22" s="94" t="s">
        <v>1115</v>
      </c>
      <c r="D22" s="68">
        <f t="shared" si="1"/>
        <v>2.76</v>
      </c>
      <c r="E22" s="68">
        <v>0</v>
      </c>
      <c r="F22" s="68">
        <v>2.76</v>
      </c>
      <c r="G22" s="84"/>
    </row>
    <row r="23" spans="1:7" s="114" customFormat="1" ht="22.9" customHeight="1">
      <c r="A23" s="126"/>
      <c r="B23" s="94" t="s">
        <v>1108</v>
      </c>
      <c r="C23" s="94" t="s">
        <v>1116</v>
      </c>
      <c r="D23" s="68">
        <f t="shared" si="1"/>
        <v>34.31</v>
      </c>
      <c r="E23" s="68">
        <v>0</v>
      </c>
      <c r="F23" s="68">
        <v>34.31</v>
      </c>
      <c r="G23" s="84"/>
    </row>
    <row r="24" spans="1:7" s="114" customFormat="1" ht="22.9" customHeight="1">
      <c r="A24" s="126"/>
      <c r="B24" s="94" t="s">
        <v>1108</v>
      </c>
      <c r="C24" s="94" t="s">
        <v>1117</v>
      </c>
      <c r="D24" s="68">
        <f t="shared" si="1"/>
        <v>45.35</v>
      </c>
      <c r="E24" s="68">
        <v>0</v>
      </c>
      <c r="F24" s="68">
        <v>45.35</v>
      </c>
      <c r="G24" s="84"/>
    </row>
    <row r="25" spans="1:7" s="114" customFormat="1" ht="22.9" customHeight="1">
      <c r="A25" s="126"/>
      <c r="B25" s="94" t="s">
        <v>1118</v>
      </c>
      <c r="C25" s="94" t="s">
        <v>1119</v>
      </c>
      <c r="D25" s="68">
        <f t="shared" si="1"/>
        <v>5.09</v>
      </c>
      <c r="E25" s="68">
        <v>0</v>
      </c>
      <c r="F25" s="68">
        <v>5.09</v>
      </c>
      <c r="G25" s="84"/>
    </row>
    <row r="26" spans="1:7" s="114" customFormat="1" ht="22.9" customHeight="1">
      <c r="A26" s="126"/>
      <c r="B26" s="94" t="s">
        <v>1120</v>
      </c>
      <c r="C26" s="94" t="s">
        <v>1121</v>
      </c>
      <c r="D26" s="68">
        <f t="shared" si="1"/>
        <v>0</v>
      </c>
      <c r="E26" s="68">
        <v>0</v>
      </c>
      <c r="F26" s="68">
        <v>0</v>
      </c>
      <c r="G26" s="84"/>
    </row>
    <row r="27" spans="1:7" s="114" customFormat="1" ht="22.9" customHeight="1">
      <c r="A27" s="126"/>
      <c r="B27" s="94" t="s">
        <v>1122</v>
      </c>
      <c r="C27" s="94" t="s">
        <v>1123</v>
      </c>
      <c r="D27" s="68">
        <f t="shared" si="1"/>
        <v>0.96</v>
      </c>
      <c r="E27" s="68">
        <v>0</v>
      </c>
      <c r="F27" s="68">
        <v>0.96</v>
      </c>
      <c r="G27" s="84"/>
    </row>
    <row r="28" spans="1:7" s="114" customFormat="1" ht="22.9" customHeight="1">
      <c r="A28" s="126"/>
      <c r="B28" s="94" t="s">
        <v>1124</v>
      </c>
      <c r="C28" s="94" t="s">
        <v>1125</v>
      </c>
      <c r="D28" s="68">
        <f t="shared" si="1"/>
        <v>26.4</v>
      </c>
      <c r="E28" s="68">
        <v>0</v>
      </c>
      <c r="F28" s="68">
        <v>26.4</v>
      </c>
      <c r="G28" s="84"/>
    </row>
    <row r="29" spans="1:7" s="114" customFormat="1" ht="22.9" customHeight="1">
      <c r="A29" s="126"/>
      <c r="B29" s="94" t="s">
        <v>1126</v>
      </c>
      <c r="C29" s="94" t="s">
        <v>1127</v>
      </c>
      <c r="D29" s="68">
        <f t="shared" si="1"/>
        <v>1.97</v>
      </c>
      <c r="E29" s="68">
        <v>0</v>
      </c>
      <c r="F29" s="68">
        <v>1.97</v>
      </c>
      <c r="G29" s="84"/>
    </row>
    <row r="30" spans="1:7" s="114" customFormat="1" ht="22.9" customHeight="1">
      <c r="A30" s="126"/>
      <c r="B30" s="94" t="s">
        <v>1128</v>
      </c>
      <c r="C30" s="94" t="s">
        <v>1129</v>
      </c>
      <c r="D30" s="68">
        <f t="shared" si="1"/>
        <v>76.23</v>
      </c>
      <c r="E30" s="68">
        <v>0</v>
      </c>
      <c r="F30" s="68">
        <v>76.23</v>
      </c>
      <c r="G30" s="84"/>
    </row>
    <row r="31" spans="1:7" s="114" customFormat="1" ht="22.9" customHeight="1">
      <c r="A31" s="126"/>
      <c r="B31" s="94" t="s">
        <v>1130</v>
      </c>
      <c r="C31" s="94" t="s">
        <v>1131</v>
      </c>
      <c r="D31" s="68">
        <f t="shared" si="1"/>
        <v>0</v>
      </c>
      <c r="E31" s="68">
        <v>0</v>
      </c>
      <c r="F31" s="68">
        <v>0</v>
      </c>
      <c r="G31" s="84"/>
    </row>
    <row r="32" spans="1:7" s="114" customFormat="1" ht="22.9" customHeight="1">
      <c r="A32" s="126"/>
      <c r="B32" s="94" t="s">
        <v>1132</v>
      </c>
      <c r="C32" s="94" t="s">
        <v>1133</v>
      </c>
      <c r="D32" s="68">
        <f t="shared" si="1"/>
        <v>0</v>
      </c>
      <c r="E32" s="68">
        <v>0</v>
      </c>
      <c r="F32" s="68">
        <v>0</v>
      </c>
      <c r="G32" s="84"/>
    </row>
    <row r="33" spans="1:7" s="114" customFormat="1" ht="22.9" customHeight="1">
      <c r="A33" s="126"/>
      <c r="B33" s="94" t="s">
        <v>1134</v>
      </c>
      <c r="C33" s="94" t="s">
        <v>1135</v>
      </c>
      <c r="D33" s="68">
        <f t="shared" si="1"/>
        <v>0</v>
      </c>
      <c r="E33" s="68">
        <v>0</v>
      </c>
      <c r="F33" s="68">
        <v>0</v>
      </c>
      <c r="G33" s="84"/>
    </row>
    <row r="34" spans="1:7" s="114" customFormat="1" ht="22.9" customHeight="1">
      <c r="A34" s="126"/>
      <c r="B34" s="94" t="s">
        <v>1136</v>
      </c>
      <c r="C34" s="94" t="s">
        <v>1137</v>
      </c>
      <c r="D34" s="68">
        <f t="shared" si="1"/>
        <v>0</v>
      </c>
      <c r="E34" s="68">
        <v>0</v>
      </c>
      <c r="F34" s="68">
        <v>0</v>
      </c>
      <c r="G34" s="84"/>
    </row>
    <row r="35" spans="1:7" s="114" customFormat="1" ht="22.9" customHeight="1">
      <c r="A35" s="126"/>
      <c r="B35" s="94" t="s">
        <v>1136</v>
      </c>
      <c r="C35" s="94" t="s">
        <v>1138</v>
      </c>
      <c r="D35" s="68">
        <f t="shared" si="1"/>
        <v>1.31</v>
      </c>
      <c r="E35" s="68">
        <v>1.31</v>
      </c>
      <c r="F35" s="68">
        <v>0</v>
      </c>
      <c r="G35" s="84"/>
    </row>
    <row r="36" spans="1:7" s="114" customFormat="1" ht="22.9" customHeight="1">
      <c r="A36" s="126"/>
      <c r="B36" s="94" t="s">
        <v>1136</v>
      </c>
      <c r="C36" s="94" t="s">
        <v>1139</v>
      </c>
      <c r="D36" s="68">
        <f t="shared" si="1"/>
        <v>0</v>
      </c>
      <c r="E36" s="68">
        <v>0</v>
      </c>
      <c r="F36" s="68">
        <v>0</v>
      </c>
      <c r="G36" s="84"/>
    </row>
    <row r="37" spans="1:7" s="114" customFormat="1" ht="22.9" customHeight="1">
      <c r="A37" s="126"/>
      <c r="B37" s="94" t="s">
        <v>1140</v>
      </c>
      <c r="C37" s="94" t="s">
        <v>1141</v>
      </c>
      <c r="D37" s="68">
        <f t="shared" si="1"/>
        <v>37.31</v>
      </c>
      <c r="E37" s="68">
        <v>37.31</v>
      </c>
      <c r="F37" s="68">
        <v>0</v>
      </c>
      <c r="G37" s="84"/>
    </row>
    <row r="38" spans="1:7" s="114" customFormat="1" ht="22.9" customHeight="1">
      <c r="A38" s="126"/>
      <c r="B38" s="94" t="s">
        <v>1142</v>
      </c>
      <c r="C38" s="94" t="s">
        <v>1143</v>
      </c>
      <c r="D38" s="68">
        <f t="shared" si="1"/>
        <v>0.16</v>
      </c>
      <c r="E38" s="68">
        <v>0.16</v>
      </c>
      <c r="F38" s="68">
        <v>0</v>
      </c>
      <c r="G38" s="84"/>
    </row>
    <row r="39" spans="1:7" s="114" customFormat="1" ht="22.9" customHeight="1">
      <c r="A39" s="126"/>
      <c r="B39" s="94" t="s">
        <v>1144</v>
      </c>
      <c r="C39" s="94" t="s">
        <v>1145</v>
      </c>
      <c r="D39" s="68">
        <f t="shared" si="1"/>
        <v>0</v>
      </c>
      <c r="E39" s="68">
        <v>0</v>
      </c>
      <c r="F39" s="68">
        <v>0</v>
      </c>
      <c r="G39" s="84"/>
    </row>
    <row r="40" spans="1:7" s="114" customFormat="1" ht="22.9" customHeight="1">
      <c r="A40" s="86"/>
      <c r="B40" s="112"/>
      <c r="C40" s="82" t="s">
        <v>98</v>
      </c>
      <c r="D40" s="69">
        <f>E40+F40</f>
        <v>4508.4400000000005</v>
      </c>
      <c r="E40" s="69">
        <f>SUM(E6:E39)</f>
        <v>4175.8500000000004</v>
      </c>
      <c r="F40" s="69">
        <f>SUM(F6:F39)</f>
        <v>332.59000000000003</v>
      </c>
      <c r="G40" s="88"/>
    </row>
  </sheetData>
  <mergeCells count="6">
    <mergeCell ref="A6:A39"/>
    <mergeCell ref="B2:F2"/>
    <mergeCell ref="B3:C3"/>
    <mergeCell ref="B4:B5"/>
    <mergeCell ref="C4:C5"/>
    <mergeCell ref="D4:F4"/>
  </mergeCells>
  <phoneticPr fontId="13" type="noConversion"/>
  <pageMargins left="0.75" right="0.75" top="0.26899999380111694" bottom="0.26899999380111694"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sheetViews>
  <sheetFormatPr defaultColWidth="10" defaultRowHeight="13.5"/>
  <cols>
    <col min="1" max="1" width="1.5" customWidth="1"/>
    <col min="2" max="4" width="33.375" customWidth="1"/>
    <col min="5" max="7" width="16.375" customWidth="1"/>
    <col min="8" max="8" width="1.5" customWidth="1"/>
    <col min="9" max="12" width="9.75" customWidth="1"/>
  </cols>
  <sheetData>
    <row r="1" spans="1:8" ht="16.350000000000001" customHeight="1">
      <c r="A1" s="3"/>
      <c r="B1" s="2" t="s">
        <v>147</v>
      </c>
      <c r="C1" s="3"/>
      <c r="D1" s="3"/>
      <c r="E1" s="3"/>
      <c r="F1" s="3"/>
      <c r="G1" s="3" t="s">
        <v>1</v>
      </c>
      <c r="H1" s="4"/>
    </row>
    <row r="2" spans="1:8" ht="22.9" customHeight="1">
      <c r="A2" s="3"/>
      <c r="B2" s="115" t="s">
        <v>148</v>
      </c>
      <c r="C2" s="115"/>
      <c r="D2" s="115"/>
      <c r="E2" s="115"/>
      <c r="F2" s="115"/>
      <c r="G2" s="115"/>
      <c r="H2" s="4"/>
    </row>
    <row r="3" spans="1:8" ht="19.5" customHeight="1">
      <c r="A3" s="8"/>
      <c r="B3" s="116"/>
      <c r="C3" s="116"/>
      <c r="D3" s="116"/>
      <c r="E3" s="8"/>
      <c r="F3" s="8"/>
      <c r="G3" s="9" t="s">
        <v>62</v>
      </c>
      <c r="H3" s="4"/>
    </row>
    <row r="4" spans="1:8" ht="24.4" customHeight="1">
      <c r="A4" s="5"/>
      <c r="B4" s="119" t="s">
        <v>100</v>
      </c>
      <c r="C4" s="119" t="s">
        <v>101</v>
      </c>
      <c r="D4" s="119" t="s">
        <v>102</v>
      </c>
      <c r="E4" s="119" t="s">
        <v>139</v>
      </c>
      <c r="F4" s="119"/>
      <c r="G4" s="119"/>
      <c r="H4" s="4"/>
    </row>
    <row r="5" spans="1:8" ht="24.4" customHeight="1">
      <c r="A5" s="5"/>
      <c r="B5" s="119"/>
      <c r="C5" s="119"/>
      <c r="D5" s="119"/>
      <c r="E5" s="21" t="s">
        <v>85</v>
      </c>
      <c r="F5" s="21" t="s">
        <v>103</v>
      </c>
      <c r="G5" s="21" t="s">
        <v>104</v>
      </c>
      <c r="H5" s="4"/>
    </row>
    <row r="6" spans="1:8" ht="22.9" customHeight="1">
      <c r="A6" s="5"/>
      <c r="B6" s="32" t="s">
        <v>2</v>
      </c>
      <c r="C6" s="32" t="s">
        <v>2</v>
      </c>
      <c r="D6" s="32" t="s">
        <v>2</v>
      </c>
      <c r="E6" s="10"/>
      <c r="F6" s="10"/>
      <c r="G6" s="10"/>
      <c r="H6" s="4"/>
    </row>
    <row r="7" spans="1:8" ht="22.9" customHeight="1">
      <c r="A7" s="22"/>
      <c r="B7" s="43"/>
      <c r="C7" s="43"/>
      <c r="D7" s="23" t="s">
        <v>98</v>
      </c>
      <c r="E7" s="11"/>
      <c r="F7" s="11"/>
      <c r="G7" s="11"/>
      <c r="H7" s="29"/>
    </row>
    <row r="8" spans="1:8" ht="9.75" customHeight="1">
      <c r="A8" s="26"/>
      <c r="B8" s="26"/>
      <c r="C8" s="26"/>
      <c r="D8" s="26"/>
      <c r="E8" s="26"/>
      <c r="F8" s="26"/>
      <c r="G8" s="26"/>
      <c r="H8" s="40"/>
    </row>
  </sheetData>
  <mergeCells count="6">
    <mergeCell ref="B2:G2"/>
    <mergeCell ref="B3:D3"/>
    <mergeCell ref="B4:B5"/>
    <mergeCell ref="C4:C5"/>
    <mergeCell ref="D4:D5"/>
    <mergeCell ref="E4:G4"/>
  </mergeCells>
  <phoneticPr fontId="13"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D21" sqref="D21"/>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spans="1:8" ht="16.350000000000001" customHeight="1">
      <c r="A1" s="3"/>
      <c r="B1" s="2" t="s">
        <v>149</v>
      </c>
      <c r="C1" s="3"/>
      <c r="D1" s="3"/>
      <c r="E1" s="3"/>
      <c r="F1" s="3"/>
      <c r="G1" s="3" t="s">
        <v>1</v>
      </c>
      <c r="H1" s="4"/>
    </row>
    <row r="2" spans="1:8" ht="22.9" customHeight="1">
      <c r="A2" s="3"/>
      <c r="B2" s="115" t="s">
        <v>150</v>
      </c>
      <c r="C2" s="115"/>
      <c r="D2" s="115"/>
      <c r="E2" s="115"/>
      <c r="F2" s="115"/>
      <c r="G2" s="115"/>
      <c r="H2" s="4"/>
    </row>
    <row r="3" spans="1:8" ht="19.5" customHeight="1">
      <c r="A3" s="8"/>
      <c r="B3" s="116"/>
      <c r="C3" s="116"/>
      <c r="D3" s="116"/>
      <c r="E3" s="8"/>
      <c r="F3" s="8"/>
      <c r="G3" s="9" t="s">
        <v>62</v>
      </c>
      <c r="H3" s="4"/>
    </row>
    <row r="4" spans="1:8" ht="24.4" customHeight="1">
      <c r="A4" s="5"/>
      <c r="B4" s="119" t="s">
        <v>100</v>
      </c>
      <c r="C4" s="119" t="s">
        <v>101</v>
      </c>
      <c r="D4" s="119" t="s">
        <v>102</v>
      </c>
      <c r="E4" s="119" t="s">
        <v>151</v>
      </c>
      <c r="F4" s="119"/>
      <c r="G4" s="119"/>
      <c r="H4" s="4"/>
    </row>
    <row r="5" spans="1:8" ht="24.4" customHeight="1">
      <c r="A5" s="5"/>
      <c r="B5" s="119"/>
      <c r="C5" s="119"/>
      <c r="D5" s="119"/>
      <c r="E5" s="21" t="s">
        <v>85</v>
      </c>
      <c r="F5" s="21" t="s">
        <v>103</v>
      </c>
      <c r="G5" s="21" t="s">
        <v>104</v>
      </c>
      <c r="H5" s="4"/>
    </row>
    <row r="6" spans="1:8" s="60" customFormat="1" ht="22.9" customHeight="1">
      <c r="A6" s="63"/>
      <c r="B6" s="32" t="s">
        <v>294</v>
      </c>
      <c r="C6" s="32" t="s">
        <v>207</v>
      </c>
      <c r="D6" s="32" t="s">
        <v>208</v>
      </c>
      <c r="E6" s="55">
        <v>1.32</v>
      </c>
      <c r="F6" s="55"/>
      <c r="G6" s="55">
        <v>1.32</v>
      </c>
      <c r="H6" s="64"/>
    </row>
    <row r="7" spans="1:8" s="60" customFormat="1" ht="22.9" customHeight="1">
      <c r="A7" s="61"/>
      <c r="B7" s="43"/>
      <c r="C7" s="43"/>
      <c r="D7" s="56" t="s">
        <v>98</v>
      </c>
      <c r="E7" s="11">
        <v>1.32</v>
      </c>
      <c r="F7" s="11"/>
      <c r="G7" s="11">
        <v>1.32</v>
      </c>
      <c r="H7" s="62"/>
    </row>
    <row r="8" spans="1:8" ht="9.75" customHeight="1">
      <c r="A8" s="26"/>
      <c r="B8" s="26"/>
      <c r="C8" s="26"/>
      <c r="D8" s="26"/>
      <c r="E8" s="26"/>
      <c r="F8" s="26"/>
      <c r="G8" s="26"/>
      <c r="H8" s="40"/>
    </row>
  </sheetData>
  <mergeCells count="6">
    <mergeCell ref="B2:G2"/>
    <mergeCell ref="B3:D3"/>
    <mergeCell ref="B4:B5"/>
    <mergeCell ref="C4:C5"/>
    <mergeCell ref="D4:D5"/>
    <mergeCell ref="E4:G4"/>
  </mergeCells>
  <phoneticPr fontId="13"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dimension ref="A1:H10"/>
  <sheetViews>
    <sheetView workbookViewId="0">
      <pane ySplit="6" topLeftCell="A7" activePane="bottomLeft" state="frozen"/>
      <selection pane="bottomLeft" activeCell="C8" sqref="C8"/>
    </sheetView>
  </sheetViews>
  <sheetFormatPr defaultColWidth="10" defaultRowHeight="13.5"/>
  <cols>
    <col min="1" max="1" width="1.5" customWidth="1"/>
    <col min="2" max="2" width="12" customWidth="1"/>
    <col min="3" max="3" width="17.25" customWidth="1"/>
    <col min="4" max="7" width="16.375" customWidth="1"/>
    <col min="8" max="8" width="1.5" customWidth="1"/>
    <col min="9" max="11" width="9.75" customWidth="1"/>
  </cols>
  <sheetData>
    <row r="1" spans="1:8" ht="16.350000000000001" customHeight="1">
      <c r="A1" s="28"/>
      <c r="B1" s="31" t="s">
        <v>152</v>
      </c>
      <c r="C1" s="28"/>
      <c r="D1" s="28"/>
      <c r="F1" s="28"/>
      <c r="G1" s="28"/>
      <c r="H1" s="6"/>
    </row>
    <row r="2" spans="1:8" ht="22.9" customHeight="1">
      <c r="A2" s="28"/>
      <c r="B2" s="115" t="s">
        <v>153</v>
      </c>
      <c r="C2" s="115"/>
      <c r="D2" s="115"/>
      <c r="E2" s="115"/>
      <c r="F2" s="115"/>
      <c r="G2" s="115"/>
      <c r="H2" s="6"/>
    </row>
    <row r="3" spans="1:8" ht="19.5" customHeight="1">
      <c r="A3" s="17"/>
      <c r="B3" s="131"/>
      <c r="C3" s="131"/>
      <c r="D3" s="131"/>
      <c r="F3" s="17"/>
      <c r="G3" s="45" t="s">
        <v>62</v>
      </c>
      <c r="H3" s="37"/>
    </row>
    <row r="4" spans="1:8" ht="24.4" customHeight="1">
      <c r="A4" s="16"/>
      <c r="B4" s="123" t="s">
        <v>154</v>
      </c>
      <c r="C4" s="123" t="s">
        <v>155</v>
      </c>
      <c r="D4" s="123" t="s">
        <v>156</v>
      </c>
      <c r="E4" s="123" t="s">
        <v>157</v>
      </c>
      <c r="F4" s="123" t="s">
        <v>158</v>
      </c>
      <c r="G4" s="123"/>
      <c r="H4" s="6"/>
    </row>
    <row r="5" spans="1:8" ht="24.4" customHeight="1">
      <c r="A5" s="5"/>
      <c r="B5" s="123"/>
      <c r="C5" s="123"/>
      <c r="D5" s="123"/>
      <c r="E5" s="123"/>
      <c r="F5" s="123" t="s">
        <v>159</v>
      </c>
      <c r="G5" s="123" t="s">
        <v>160</v>
      </c>
    </row>
    <row r="6" spans="1:8" ht="24.4" customHeight="1">
      <c r="A6" s="16"/>
      <c r="B6" s="123"/>
      <c r="C6" s="123"/>
      <c r="D6" s="123"/>
      <c r="E6" s="123"/>
      <c r="F6" s="123"/>
      <c r="G6" s="123"/>
      <c r="H6" s="6"/>
    </row>
    <row r="7" spans="1:8" s="60" customFormat="1" ht="22.9" customHeight="1">
      <c r="A7" s="16"/>
      <c r="B7" s="46">
        <v>2021</v>
      </c>
      <c r="C7" s="55">
        <f>E7+G7</f>
        <v>29.71</v>
      </c>
      <c r="D7" s="55"/>
      <c r="E7" s="55">
        <v>0.86</v>
      </c>
      <c r="F7" s="55"/>
      <c r="G7" s="55">
        <v>28.85</v>
      </c>
      <c r="H7" s="6"/>
    </row>
    <row r="8" spans="1:8" s="60" customFormat="1" ht="22.9" customHeight="1">
      <c r="A8" s="16"/>
      <c r="B8" s="46" t="s">
        <v>161</v>
      </c>
      <c r="C8" s="55">
        <f>E8+G8</f>
        <v>27.36</v>
      </c>
      <c r="D8" s="55"/>
      <c r="E8" s="55">
        <v>0.96</v>
      </c>
      <c r="F8" s="55"/>
      <c r="G8" s="55">
        <v>26.4</v>
      </c>
      <c r="H8" s="6"/>
    </row>
    <row r="9" spans="1:8" ht="9.75" customHeight="1">
      <c r="A9" s="30"/>
      <c r="B9" s="30"/>
      <c r="C9" s="30"/>
      <c r="D9" s="30"/>
      <c r="E9" s="30"/>
      <c r="F9" s="30"/>
      <c r="G9" s="30"/>
      <c r="H9" s="27"/>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3" type="noConversion"/>
  <pageMargins left="0.75" right="0.75"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E18" sqref="E18"/>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spans="1:8" ht="16.350000000000001" customHeight="1">
      <c r="A1" s="12"/>
      <c r="B1" s="31" t="s">
        <v>162</v>
      </c>
      <c r="C1" s="12"/>
      <c r="E1" s="12"/>
      <c r="F1" s="12"/>
      <c r="G1" s="12"/>
      <c r="H1" s="39"/>
    </row>
    <row r="2" spans="1:8" ht="22.9" customHeight="1">
      <c r="A2" s="47"/>
      <c r="B2" s="132" t="s">
        <v>163</v>
      </c>
      <c r="C2" s="132"/>
      <c r="D2" s="132"/>
      <c r="E2" s="132"/>
      <c r="F2" s="132"/>
      <c r="G2" s="132"/>
      <c r="H2" s="39" t="s">
        <v>164</v>
      </c>
    </row>
    <row r="3" spans="1:8" ht="19.5" customHeight="1">
      <c r="A3" s="14"/>
      <c r="B3" s="131"/>
      <c r="C3" s="131"/>
      <c r="D3" s="44"/>
      <c r="E3" s="44"/>
      <c r="F3" s="44"/>
      <c r="G3" s="48" t="s">
        <v>62</v>
      </c>
      <c r="H3" s="39"/>
    </row>
    <row r="4" spans="1:8" ht="24.4" customHeight="1">
      <c r="A4" s="13"/>
      <c r="B4" s="123" t="s">
        <v>165</v>
      </c>
      <c r="C4" s="123" t="s">
        <v>166</v>
      </c>
      <c r="D4" s="123"/>
      <c r="E4" s="123"/>
      <c r="F4" s="123" t="s">
        <v>167</v>
      </c>
      <c r="G4" s="123" t="s">
        <v>168</v>
      </c>
      <c r="H4" s="39"/>
    </row>
    <row r="5" spans="1:8" ht="24.4" customHeight="1">
      <c r="A5" s="5"/>
      <c r="B5" s="123"/>
      <c r="C5" s="20" t="s">
        <v>169</v>
      </c>
      <c r="D5" s="20" t="s">
        <v>170</v>
      </c>
      <c r="E5" s="20" t="s">
        <v>171</v>
      </c>
      <c r="F5" s="123"/>
      <c r="G5" s="123"/>
      <c r="H5" s="49"/>
    </row>
    <row r="6" spans="1:8" s="60" customFormat="1" ht="22.9" customHeight="1">
      <c r="A6" s="50"/>
      <c r="B6" s="56" t="s">
        <v>98</v>
      </c>
      <c r="C6" s="43"/>
      <c r="D6" s="43"/>
      <c r="E6" s="43"/>
      <c r="F6" s="43"/>
      <c r="G6" s="55">
        <v>54</v>
      </c>
      <c r="H6" s="51"/>
    </row>
    <row r="7" spans="1:8" s="60" customFormat="1" ht="39.200000000000003" customHeight="1">
      <c r="A7" s="13"/>
      <c r="B7" s="33" t="s">
        <v>356</v>
      </c>
      <c r="C7" s="33" t="s">
        <v>357</v>
      </c>
      <c r="D7" s="33" t="s">
        <v>358</v>
      </c>
      <c r="E7" s="33" t="s">
        <v>359</v>
      </c>
      <c r="F7" s="33" t="s">
        <v>360</v>
      </c>
      <c r="G7" s="52">
        <v>54</v>
      </c>
      <c r="H7" s="39"/>
    </row>
    <row r="8" spans="1:8" ht="9.75" customHeight="1">
      <c r="A8" s="53"/>
      <c r="B8" s="53"/>
      <c r="C8" s="53"/>
      <c r="D8" s="53"/>
      <c r="E8" s="53"/>
      <c r="F8" s="53"/>
      <c r="G8" s="53"/>
      <c r="H8" s="54"/>
    </row>
  </sheetData>
  <mergeCells count="6">
    <mergeCell ref="B2:G2"/>
    <mergeCell ref="B3:C3"/>
    <mergeCell ref="B4:B5"/>
    <mergeCell ref="C4:E4"/>
    <mergeCell ref="F4:F5"/>
    <mergeCell ref="G4:G5"/>
  </mergeCells>
  <phoneticPr fontId="13" type="noConversion"/>
  <pageMargins left="0.75" right="0.75" top="0.26899999380111694" bottom="0.26899999380111694" header="0" footer="0"/>
  <pageSetup paperSize="9" orientation="landscape"/>
</worksheet>
</file>

<file path=xl/worksheets/sheet13.xml><?xml version="1.0" encoding="utf-8"?>
<worksheet xmlns="http://schemas.openxmlformats.org/spreadsheetml/2006/main" xmlns:r="http://schemas.openxmlformats.org/officeDocument/2006/relationships">
  <dimension ref="A1:K22"/>
  <sheetViews>
    <sheetView topLeftCell="A7" workbookViewId="0">
      <selection activeCell="D8" sqref="D8:J8"/>
    </sheetView>
  </sheetViews>
  <sheetFormatPr defaultColWidth="10" defaultRowHeight="13.5"/>
  <cols>
    <col min="1" max="1" width="1.5" customWidth="1"/>
    <col min="2" max="2" width="21" customWidth="1"/>
    <col min="3" max="10" width="16.375" customWidth="1"/>
    <col min="11" max="11" width="1.5" customWidth="1"/>
    <col min="12" max="12" width="9.75" customWidth="1"/>
  </cols>
  <sheetData>
    <row r="1" spans="1:11" ht="16.350000000000001" customHeight="1">
      <c r="A1" s="12"/>
      <c r="B1" s="31"/>
      <c r="D1" s="12"/>
      <c r="E1" s="12"/>
      <c r="F1" s="12"/>
      <c r="G1" s="12"/>
      <c r="H1" s="12"/>
      <c r="I1" s="12"/>
      <c r="J1" s="12"/>
      <c r="K1" s="13"/>
    </row>
    <row r="2" spans="1:11" ht="22.9" customHeight="1">
      <c r="A2" s="12"/>
      <c r="B2" s="115" t="s">
        <v>172</v>
      </c>
      <c r="C2" s="115"/>
      <c r="D2" s="115"/>
      <c r="E2" s="115"/>
      <c r="F2" s="115"/>
      <c r="G2" s="115"/>
      <c r="H2" s="115"/>
      <c r="I2" s="115"/>
      <c r="J2" s="115"/>
      <c r="K2" s="13"/>
    </row>
    <row r="3" spans="1:11" ht="22.9" customHeight="1">
      <c r="A3" s="14"/>
      <c r="B3" s="136" t="s">
        <v>396</v>
      </c>
      <c r="C3" s="136"/>
      <c r="D3" s="136"/>
      <c r="E3" s="136"/>
      <c r="F3" s="136"/>
      <c r="G3" s="136"/>
      <c r="H3" s="136"/>
      <c r="I3" s="136"/>
      <c r="J3" s="136"/>
      <c r="K3" s="15"/>
    </row>
    <row r="4" spans="1:11" s="60" customFormat="1" ht="22.9" customHeight="1">
      <c r="A4" s="13"/>
      <c r="B4" s="134" t="s">
        <v>173</v>
      </c>
      <c r="C4" s="134"/>
      <c r="D4" s="133" t="s">
        <v>361</v>
      </c>
      <c r="E4" s="133"/>
      <c r="F4" s="133"/>
      <c r="G4" s="133"/>
      <c r="H4" s="133"/>
      <c r="I4" s="133"/>
      <c r="J4" s="133"/>
      <c r="K4" s="39"/>
    </row>
    <row r="5" spans="1:11" s="60" customFormat="1" ht="24.4" customHeight="1">
      <c r="A5" s="63"/>
      <c r="B5" s="134" t="s">
        <v>174</v>
      </c>
      <c r="C5" s="134"/>
      <c r="D5" s="134" t="s">
        <v>175</v>
      </c>
      <c r="E5" s="134" t="s">
        <v>176</v>
      </c>
      <c r="F5" s="134"/>
      <c r="G5" s="134"/>
      <c r="H5" s="134" t="s">
        <v>177</v>
      </c>
      <c r="I5" s="134"/>
      <c r="J5" s="134"/>
    </row>
    <row r="6" spans="1:11" s="60" customFormat="1" ht="22.9" customHeight="1">
      <c r="A6" s="13"/>
      <c r="B6" s="134"/>
      <c r="C6" s="134"/>
      <c r="D6" s="134"/>
      <c r="E6" s="57" t="s">
        <v>85</v>
      </c>
      <c r="F6" s="57" t="s">
        <v>103</v>
      </c>
      <c r="G6" s="57" t="s">
        <v>104</v>
      </c>
      <c r="H6" s="57" t="s">
        <v>85</v>
      </c>
      <c r="I6" s="57" t="s">
        <v>103</v>
      </c>
      <c r="J6" s="57" t="s">
        <v>104</v>
      </c>
      <c r="K6" s="39"/>
    </row>
    <row r="7" spans="1:11" s="60" customFormat="1" ht="22.9" customHeight="1">
      <c r="A7" s="13"/>
      <c r="B7" s="134"/>
      <c r="C7" s="134"/>
      <c r="D7" s="55">
        <v>17274.11</v>
      </c>
      <c r="E7" s="55">
        <v>17274.11</v>
      </c>
      <c r="F7" s="55">
        <v>4508.4399999999996</v>
      </c>
      <c r="G7" s="55">
        <v>12765.67</v>
      </c>
      <c r="H7" s="55"/>
      <c r="I7" s="55"/>
      <c r="J7" s="55"/>
      <c r="K7" s="39"/>
    </row>
    <row r="8" spans="1:11" s="60" customFormat="1" ht="65.099999999999994" customHeight="1">
      <c r="A8" s="13"/>
      <c r="B8" s="134" t="s">
        <v>178</v>
      </c>
      <c r="C8" s="57" t="s">
        <v>178</v>
      </c>
      <c r="D8" s="135" t="s">
        <v>362</v>
      </c>
      <c r="E8" s="135"/>
      <c r="F8" s="135"/>
      <c r="G8" s="135"/>
      <c r="H8" s="135"/>
      <c r="I8" s="135"/>
      <c r="J8" s="135"/>
      <c r="K8" s="39"/>
    </row>
    <row r="9" spans="1:11" s="60" customFormat="1" ht="65.099999999999994" customHeight="1">
      <c r="A9" s="13"/>
      <c r="B9" s="134"/>
      <c r="C9" s="57" t="s">
        <v>179</v>
      </c>
      <c r="D9" s="135" t="s">
        <v>2</v>
      </c>
      <c r="E9" s="135"/>
      <c r="F9" s="135"/>
      <c r="G9" s="135"/>
      <c r="H9" s="135"/>
      <c r="I9" s="135"/>
      <c r="J9" s="135"/>
      <c r="K9" s="39"/>
    </row>
    <row r="10" spans="1:11" s="60" customFormat="1" ht="22.9" customHeight="1">
      <c r="A10" s="13"/>
      <c r="B10" s="134"/>
      <c r="C10" s="134" t="s">
        <v>180</v>
      </c>
      <c r="D10" s="134"/>
      <c r="E10" s="134" t="s">
        <v>181</v>
      </c>
      <c r="F10" s="134"/>
      <c r="G10" s="57" t="s">
        <v>182</v>
      </c>
      <c r="H10" s="134" t="s">
        <v>183</v>
      </c>
      <c r="I10" s="134"/>
      <c r="J10" s="57" t="s">
        <v>184</v>
      </c>
      <c r="K10" s="39"/>
    </row>
    <row r="11" spans="1:11" s="60" customFormat="1" ht="22.9" customHeight="1">
      <c r="A11" s="137"/>
      <c r="B11" s="134"/>
      <c r="C11" s="133" t="s">
        <v>363</v>
      </c>
      <c r="D11" s="133"/>
      <c r="E11" s="133" t="s">
        <v>364</v>
      </c>
      <c r="F11" s="133"/>
      <c r="G11" s="58" t="s">
        <v>365</v>
      </c>
      <c r="H11" s="133" t="s">
        <v>366</v>
      </c>
      <c r="I11" s="133"/>
      <c r="J11" s="58" t="s">
        <v>367</v>
      </c>
      <c r="K11" s="39"/>
    </row>
    <row r="12" spans="1:11" s="60" customFormat="1" ht="22.9" customHeight="1">
      <c r="A12" s="137"/>
      <c r="B12" s="134"/>
      <c r="C12" s="133" t="s">
        <v>368</v>
      </c>
      <c r="D12" s="133"/>
      <c r="E12" s="133" t="s">
        <v>369</v>
      </c>
      <c r="F12" s="133"/>
      <c r="G12" s="58" t="s">
        <v>365</v>
      </c>
      <c r="H12" s="133" t="s">
        <v>366</v>
      </c>
      <c r="I12" s="133"/>
      <c r="J12" s="58" t="s">
        <v>367</v>
      </c>
      <c r="K12" s="39"/>
    </row>
    <row r="13" spans="1:11" s="60" customFormat="1" ht="22.9" customHeight="1">
      <c r="A13" s="137"/>
      <c r="B13" s="134"/>
      <c r="C13" s="133" t="s">
        <v>370</v>
      </c>
      <c r="D13" s="133"/>
      <c r="E13" s="133" t="s">
        <v>371</v>
      </c>
      <c r="F13" s="133"/>
      <c r="G13" s="58" t="s">
        <v>372</v>
      </c>
      <c r="H13" s="133" t="s">
        <v>373</v>
      </c>
      <c r="I13" s="133"/>
      <c r="J13" s="58" t="s">
        <v>367</v>
      </c>
      <c r="K13" s="39"/>
    </row>
    <row r="14" spans="1:11" s="60" customFormat="1" ht="22.9" customHeight="1">
      <c r="A14" s="137"/>
      <c r="B14" s="134"/>
      <c r="C14" s="133" t="s">
        <v>374</v>
      </c>
      <c r="D14" s="133"/>
      <c r="E14" s="133" t="s">
        <v>375</v>
      </c>
      <c r="F14" s="133"/>
      <c r="G14" s="58" t="s">
        <v>372</v>
      </c>
      <c r="H14" s="133" t="s">
        <v>373</v>
      </c>
      <c r="I14" s="133"/>
      <c r="J14" s="58" t="s">
        <v>367</v>
      </c>
      <c r="K14" s="39"/>
    </row>
    <row r="15" spans="1:11" s="60" customFormat="1" ht="22.9" customHeight="1">
      <c r="A15" s="137"/>
      <c r="B15" s="134"/>
      <c r="C15" s="133" t="s">
        <v>376</v>
      </c>
      <c r="D15" s="133"/>
      <c r="E15" s="133" t="s">
        <v>377</v>
      </c>
      <c r="F15" s="133"/>
      <c r="G15" s="58" t="s">
        <v>372</v>
      </c>
      <c r="H15" s="133" t="s">
        <v>373</v>
      </c>
      <c r="I15" s="133"/>
      <c r="J15" s="58" t="s">
        <v>367</v>
      </c>
      <c r="K15" s="39"/>
    </row>
    <row r="16" spans="1:11" s="60" customFormat="1" ht="22.9" customHeight="1">
      <c r="A16" s="137"/>
      <c r="B16" s="134"/>
      <c r="C16" s="133" t="s">
        <v>378</v>
      </c>
      <c r="D16" s="133"/>
      <c r="E16" s="133" t="s">
        <v>379</v>
      </c>
      <c r="F16" s="133"/>
      <c r="G16" s="58" t="s">
        <v>372</v>
      </c>
      <c r="H16" s="133" t="s">
        <v>373</v>
      </c>
      <c r="I16" s="133"/>
      <c r="J16" s="58" t="s">
        <v>367</v>
      </c>
      <c r="K16" s="39"/>
    </row>
    <row r="17" spans="1:11" s="60" customFormat="1" ht="22.9" customHeight="1">
      <c r="A17" s="137"/>
      <c r="B17" s="134"/>
      <c r="C17" s="133" t="s">
        <v>380</v>
      </c>
      <c r="D17" s="133"/>
      <c r="E17" s="133" t="s">
        <v>381</v>
      </c>
      <c r="F17" s="133"/>
      <c r="G17" s="58" t="s">
        <v>372</v>
      </c>
      <c r="H17" s="133" t="s">
        <v>382</v>
      </c>
      <c r="I17" s="133"/>
      <c r="J17" s="58" t="s">
        <v>383</v>
      </c>
      <c r="K17" s="39"/>
    </row>
    <row r="18" spans="1:11" s="60" customFormat="1" ht="22.9" customHeight="1">
      <c r="A18" s="137"/>
      <c r="B18" s="134"/>
      <c r="C18" s="133" t="s">
        <v>368</v>
      </c>
      <c r="D18" s="133"/>
      <c r="E18" s="133" t="s">
        <v>384</v>
      </c>
      <c r="F18" s="133"/>
      <c r="G18" s="58" t="s">
        <v>372</v>
      </c>
      <c r="H18" s="133" t="s">
        <v>385</v>
      </c>
      <c r="I18" s="133"/>
      <c r="J18" s="58" t="s">
        <v>386</v>
      </c>
      <c r="K18" s="39"/>
    </row>
    <row r="19" spans="1:11" s="60" customFormat="1" ht="22.9" customHeight="1">
      <c r="A19" s="137"/>
      <c r="B19" s="134"/>
      <c r="C19" s="133" t="s">
        <v>387</v>
      </c>
      <c r="D19" s="133"/>
      <c r="E19" s="133" t="s">
        <v>388</v>
      </c>
      <c r="F19" s="133"/>
      <c r="G19" s="58" t="s">
        <v>389</v>
      </c>
      <c r="H19" s="133" t="s">
        <v>390</v>
      </c>
      <c r="I19" s="133"/>
      <c r="J19" s="58" t="s">
        <v>2</v>
      </c>
      <c r="K19" s="39"/>
    </row>
    <row r="20" spans="1:11" s="60" customFormat="1" ht="22.9" customHeight="1">
      <c r="A20" s="137"/>
      <c r="B20" s="134"/>
      <c r="C20" s="133" t="s">
        <v>387</v>
      </c>
      <c r="D20" s="133"/>
      <c r="E20" s="133" t="s">
        <v>391</v>
      </c>
      <c r="F20" s="133"/>
      <c r="G20" s="58" t="s">
        <v>389</v>
      </c>
      <c r="H20" s="133" t="s">
        <v>390</v>
      </c>
      <c r="I20" s="133"/>
      <c r="J20" s="58" t="s">
        <v>2</v>
      </c>
      <c r="K20" s="39"/>
    </row>
    <row r="21" spans="1:11" s="60" customFormat="1" ht="22.9" customHeight="1">
      <c r="A21" s="137"/>
      <c r="B21" s="134"/>
      <c r="C21" s="133" t="s">
        <v>392</v>
      </c>
      <c r="D21" s="133"/>
      <c r="E21" s="133" t="s">
        <v>393</v>
      </c>
      <c r="F21" s="133"/>
      <c r="G21" s="58" t="s">
        <v>389</v>
      </c>
      <c r="H21" s="133" t="s">
        <v>390</v>
      </c>
      <c r="I21" s="133"/>
      <c r="J21" s="58" t="s">
        <v>2</v>
      </c>
      <c r="K21" s="39"/>
    </row>
    <row r="22" spans="1:11" s="60" customFormat="1" ht="22.9" customHeight="1">
      <c r="A22" s="137"/>
      <c r="B22" s="134"/>
      <c r="C22" s="133" t="s">
        <v>394</v>
      </c>
      <c r="D22" s="133"/>
      <c r="E22" s="133" t="s">
        <v>395</v>
      </c>
      <c r="F22" s="133"/>
      <c r="G22" s="58" t="s">
        <v>389</v>
      </c>
      <c r="H22" s="133" t="s">
        <v>390</v>
      </c>
      <c r="I22" s="133"/>
      <c r="J22" s="58" t="s">
        <v>2</v>
      </c>
      <c r="K22" s="39"/>
    </row>
  </sheetData>
  <mergeCells count="51">
    <mergeCell ref="C21:D21"/>
    <mergeCell ref="E21:F21"/>
    <mergeCell ref="H21:I21"/>
    <mergeCell ref="C22:D22"/>
    <mergeCell ref="E22:F22"/>
    <mergeCell ref="H22:I22"/>
    <mergeCell ref="E19:F19"/>
    <mergeCell ref="H19:I19"/>
    <mergeCell ref="C20:D20"/>
    <mergeCell ref="E20:F20"/>
    <mergeCell ref="H20:I20"/>
    <mergeCell ref="A11:A22"/>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B2:J2"/>
    <mergeCell ref="B3:J3"/>
    <mergeCell ref="B4:C4"/>
    <mergeCell ref="D4:J4"/>
    <mergeCell ref="B5:C7"/>
    <mergeCell ref="D5:D6"/>
    <mergeCell ref="E5:G5"/>
    <mergeCell ref="H5:J5"/>
    <mergeCell ref="C11:D11"/>
    <mergeCell ref="E11:F11"/>
    <mergeCell ref="H11:I11"/>
    <mergeCell ref="B8:B22"/>
    <mergeCell ref="C17:D17"/>
    <mergeCell ref="E17:F17"/>
    <mergeCell ref="H17:I17"/>
    <mergeCell ref="C18:D18"/>
    <mergeCell ref="E18:F18"/>
    <mergeCell ref="H18:I18"/>
    <mergeCell ref="D8:J8"/>
    <mergeCell ref="D9:J9"/>
    <mergeCell ref="C10:D10"/>
    <mergeCell ref="E10:F10"/>
    <mergeCell ref="H10:I10"/>
    <mergeCell ref="C19:D19"/>
  </mergeCells>
  <phoneticPr fontId="13" type="noConversion"/>
  <pageMargins left="0.75" right="0.75" top="0.27000001072883606" bottom="0.27000001072883606" header="0" footer="0"/>
  <pageSetup paperSize="9" orientation="portrait"/>
</worksheet>
</file>

<file path=xl/worksheets/sheet14.xml><?xml version="1.0" encoding="utf-8"?>
<worksheet xmlns="http://schemas.openxmlformats.org/spreadsheetml/2006/main" xmlns:r="http://schemas.openxmlformats.org/officeDocument/2006/relationships">
  <dimension ref="A1:S410"/>
  <sheetViews>
    <sheetView workbookViewId="0">
      <pane ySplit="5" topLeftCell="A309" activePane="bottomLeft" state="frozen"/>
      <selection pane="bottomLeft" activeCell="G6" sqref="G6:G410"/>
    </sheetView>
  </sheetViews>
  <sheetFormatPr defaultColWidth="10" defaultRowHeight="13.5"/>
  <cols>
    <col min="1" max="1" width="1.5" customWidth="1"/>
    <col min="2" max="2" width="25.375" customWidth="1"/>
    <col min="3" max="3" width="27.75" customWidth="1"/>
    <col min="4" max="6" width="15.375" customWidth="1"/>
    <col min="7" max="9" width="16.375" customWidth="1"/>
    <col min="10" max="10" width="23.75" customWidth="1"/>
    <col min="11" max="13" width="15.375" customWidth="1"/>
    <col min="14" max="14" width="14.25" customWidth="1"/>
    <col min="15" max="15" width="12.125" customWidth="1"/>
    <col min="16" max="16" width="16.5" customWidth="1"/>
    <col min="17" max="17" width="14.25" customWidth="1"/>
    <col min="18" max="18" width="12.125" customWidth="1"/>
    <col min="19" max="19" width="1.5" customWidth="1"/>
    <col min="20" max="20" width="9.75" customWidth="1"/>
  </cols>
  <sheetData>
    <row r="1" spans="1:19" ht="16.350000000000001" customHeight="1">
      <c r="A1" s="12"/>
      <c r="B1" s="31" t="s">
        <v>185</v>
      </c>
      <c r="C1" s="12"/>
      <c r="D1" s="12"/>
      <c r="E1" s="12"/>
      <c r="F1" s="12"/>
      <c r="G1" s="12"/>
      <c r="H1" s="12"/>
      <c r="I1" s="12"/>
      <c r="J1" s="31"/>
      <c r="K1" s="12"/>
      <c r="L1" s="12"/>
      <c r="M1" s="12"/>
      <c r="N1" s="12"/>
      <c r="O1" s="12"/>
      <c r="P1" s="12"/>
      <c r="Q1" s="12"/>
      <c r="R1" s="12"/>
      <c r="S1" s="13"/>
    </row>
    <row r="2" spans="1:19" ht="22.9" customHeight="1">
      <c r="A2" s="47"/>
      <c r="B2" s="132" t="s">
        <v>186</v>
      </c>
      <c r="C2" s="132"/>
      <c r="D2" s="132"/>
      <c r="E2" s="132"/>
      <c r="F2" s="132"/>
      <c r="G2" s="132"/>
      <c r="H2" s="132"/>
      <c r="I2" s="132"/>
      <c r="J2" s="132"/>
      <c r="K2" s="132"/>
      <c r="L2" s="132"/>
      <c r="M2" s="132"/>
      <c r="N2" s="132"/>
      <c r="O2" s="132"/>
      <c r="P2" s="132"/>
      <c r="Q2" s="132"/>
      <c r="R2" s="132"/>
      <c r="S2" s="13" t="s">
        <v>164</v>
      </c>
    </row>
    <row r="3" spans="1:19" ht="19.5" customHeight="1">
      <c r="A3" s="14"/>
      <c r="B3" s="131"/>
      <c r="C3" s="131"/>
      <c r="D3" s="14"/>
      <c r="E3" s="14"/>
      <c r="F3" s="14"/>
      <c r="G3" s="14"/>
      <c r="H3" s="14"/>
      <c r="I3" s="14"/>
      <c r="J3" s="44"/>
      <c r="K3" s="44"/>
      <c r="L3" s="44"/>
      <c r="M3" s="44"/>
      <c r="N3" s="44"/>
      <c r="O3" s="44"/>
      <c r="P3" s="14"/>
      <c r="Q3" s="136" t="s">
        <v>62</v>
      </c>
      <c r="R3" s="136"/>
      <c r="S3" s="15"/>
    </row>
    <row r="4" spans="1:19" ht="24.4" customHeight="1">
      <c r="A4" s="13"/>
      <c r="B4" s="123" t="s">
        <v>137</v>
      </c>
      <c r="C4" s="123" t="s">
        <v>112</v>
      </c>
      <c r="D4" s="123" t="s">
        <v>187</v>
      </c>
      <c r="E4" s="123" t="s">
        <v>188</v>
      </c>
      <c r="F4" s="123" t="s">
        <v>189</v>
      </c>
      <c r="G4" s="123" t="s">
        <v>190</v>
      </c>
      <c r="H4" s="123" t="s">
        <v>191</v>
      </c>
      <c r="I4" s="123"/>
      <c r="J4" s="123" t="s">
        <v>192</v>
      </c>
      <c r="K4" s="123" t="s">
        <v>193</v>
      </c>
      <c r="L4" s="123" t="s">
        <v>194</v>
      </c>
      <c r="M4" s="123" t="s">
        <v>195</v>
      </c>
      <c r="N4" s="123" t="s">
        <v>196</v>
      </c>
      <c r="O4" s="123" t="s">
        <v>197</v>
      </c>
      <c r="P4" s="123" t="s">
        <v>198</v>
      </c>
      <c r="Q4" s="123" t="s">
        <v>199</v>
      </c>
      <c r="R4" s="123" t="s">
        <v>200</v>
      </c>
      <c r="S4" s="39"/>
    </row>
    <row r="5" spans="1:19" ht="24.4" customHeight="1">
      <c r="A5" s="5"/>
      <c r="B5" s="123"/>
      <c r="C5" s="123"/>
      <c r="D5" s="123"/>
      <c r="E5" s="123"/>
      <c r="F5" s="123"/>
      <c r="G5" s="123"/>
      <c r="H5" s="20" t="s">
        <v>201</v>
      </c>
      <c r="I5" s="20" t="s">
        <v>177</v>
      </c>
      <c r="J5" s="123"/>
      <c r="K5" s="123"/>
      <c r="L5" s="123"/>
      <c r="M5" s="123"/>
      <c r="N5" s="123"/>
      <c r="O5" s="123"/>
      <c r="P5" s="123"/>
      <c r="Q5" s="123"/>
      <c r="R5" s="123"/>
    </row>
    <row r="6" spans="1:19" s="60" customFormat="1" ht="31.15" customHeight="1">
      <c r="A6" s="137"/>
      <c r="B6" s="138" t="s">
        <v>397</v>
      </c>
      <c r="C6" s="138" t="s">
        <v>398</v>
      </c>
      <c r="D6" s="138" t="s">
        <v>399</v>
      </c>
      <c r="E6" s="138" t="s">
        <v>400</v>
      </c>
      <c r="F6" s="138" t="s">
        <v>401</v>
      </c>
      <c r="G6" s="139">
        <v>41.88</v>
      </c>
      <c r="H6" s="139">
        <v>41.88</v>
      </c>
      <c r="I6" s="139"/>
      <c r="J6" s="138" t="s">
        <v>402</v>
      </c>
      <c r="K6" s="33" t="s">
        <v>403</v>
      </c>
      <c r="L6" s="33" t="s">
        <v>404</v>
      </c>
      <c r="M6" s="33" t="s">
        <v>405</v>
      </c>
      <c r="N6" s="32" t="s">
        <v>389</v>
      </c>
      <c r="O6" s="32" t="s">
        <v>406</v>
      </c>
      <c r="P6" s="32" t="s">
        <v>406</v>
      </c>
      <c r="Q6" s="32" t="s">
        <v>407</v>
      </c>
      <c r="R6" s="32" t="s">
        <v>408</v>
      </c>
      <c r="S6" s="39"/>
    </row>
    <row r="7" spans="1:19" s="60" customFormat="1" ht="31.15" customHeight="1">
      <c r="A7" s="137"/>
      <c r="B7" s="138"/>
      <c r="C7" s="138"/>
      <c r="D7" s="138"/>
      <c r="E7" s="138"/>
      <c r="F7" s="138"/>
      <c r="G7" s="139"/>
      <c r="H7" s="139"/>
      <c r="I7" s="139"/>
      <c r="J7" s="138"/>
      <c r="K7" s="33" t="s">
        <v>409</v>
      </c>
      <c r="L7" s="33" t="s">
        <v>410</v>
      </c>
      <c r="M7" s="33" t="s">
        <v>411</v>
      </c>
      <c r="N7" s="32" t="s">
        <v>365</v>
      </c>
      <c r="O7" s="32" t="s">
        <v>412</v>
      </c>
      <c r="P7" s="32" t="s">
        <v>412</v>
      </c>
      <c r="Q7" s="32" t="s">
        <v>413</v>
      </c>
      <c r="R7" s="32" t="s">
        <v>408</v>
      </c>
      <c r="S7" s="39"/>
    </row>
    <row r="8" spans="1:19" s="60" customFormat="1" ht="31.15" customHeight="1">
      <c r="A8" s="137"/>
      <c r="B8" s="138"/>
      <c r="C8" s="138"/>
      <c r="D8" s="138"/>
      <c r="E8" s="138"/>
      <c r="F8" s="138"/>
      <c r="G8" s="139"/>
      <c r="H8" s="139"/>
      <c r="I8" s="139"/>
      <c r="J8" s="138"/>
      <c r="K8" s="33" t="s">
        <v>414</v>
      </c>
      <c r="L8" s="33" t="s">
        <v>415</v>
      </c>
      <c r="M8" s="33" t="s">
        <v>416</v>
      </c>
      <c r="N8" s="32" t="s">
        <v>365</v>
      </c>
      <c r="O8" s="32" t="s">
        <v>417</v>
      </c>
      <c r="P8" s="32" t="s">
        <v>417</v>
      </c>
      <c r="Q8" s="32" t="s">
        <v>418</v>
      </c>
      <c r="R8" s="32" t="s">
        <v>408</v>
      </c>
      <c r="S8" s="39"/>
    </row>
    <row r="9" spans="1:19" s="60" customFormat="1" ht="22.9" customHeight="1">
      <c r="A9" s="137"/>
      <c r="B9" s="138"/>
      <c r="C9" s="138"/>
      <c r="D9" s="138"/>
      <c r="E9" s="138"/>
      <c r="F9" s="138"/>
      <c r="G9" s="139"/>
      <c r="H9" s="139"/>
      <c r="I9" s="139"/>
      <c r="J9" s="138"/>
      <c r="K9" s="33" t="s">
        <v>414</v>
      </c>
      <c r="L9" s="33" t="s">
        <v>419</v>
      </c>
      <c r="M9" s="33" t="s">
        <v>420</v>
      </c>
      <c r="N9" s="32" t="s">
        <v>372</v>
      </c>
      <c r="O9" s="32" t="s">
        <v>161</v>
      </c>
      <c r="P9" s="32" t="s">
        <v>161</v>
      </c>
      <c r="Q9" s="32" t="s">
        <v>421</v>
      </c>
      <c r="R9" s="32" t="s">
        <v>408</v>
      </c>
      <c r="S9" s="39"/>
    </row>
    <row r="10" spans="1:19" s="60" customFormat="1" ht="22.9" customHeight="1">
      <c r="A10" s="137"/>
      <c r="B10" s="138"/>
      <c r="C10" s="138"/>
      <c r="D10" s="138"/>
      <c r="E10" s="138"/>
      <c r="F10" s="138"/>
      <c r="G10" s="139"/>
      <c r="H10" s="139"/>
      <c r="I10" s="139"/>
      <c r="J10" s="138"/>
      <c r="K10" s="33" t="s">
        <v>414</v>
      </c>
      <c r="L10" s="33" t="s">
        <v>422</v>
      </c>
      <c r="M10" s="33" t="s">
        <v>423</v>
      </c>
      <c r="N10" s="32" t="s">
        <v>372</v>
      </c>
      <c r="O10" s="32" t="s">
        <v>424</v>
      </c>
      <c r="P10" s="32" t="s">
        <v>424</v>
      </c>
      <c r="Q10" s="32" t="s">
        <v>425</v>
      </c>
      <c r="R10" s="32" t="s">
        <v>408</v>
      </c>
      <c r="S10" s="39"/>
    </row>
    <row r="11" spans="1:19" s="60" customFormat="1" ht="22.9" customHeight="1">
      <c r="A11" s="137"/>
      <c r="B11" s="138"/>
      <c r="C11" s="138"/>
      <c r="D11" s="138"/>
      <c r="E11" s="138"/>
      <c r="F11" s="138"/>
      <c r="G11" s="139"/>
      <c r="H11" s="139"/>
      <c r="I11" s="139"/>
      <c r="J11" s="138"/>
      <c r="K11" s="33" t="s">
        <v>414</v>
      </c>
      <c r="L11" s="33" t="s">
        <v>426</v>
      </c>
      <c r="M11" s="33" t="s">
        <v>427</v>
      </c>
      <c r="N11" s="32" t="s">
        <v>428</v>
      </c>
      <c r="O11" s="32" t="s">
        <v>429</v>
      </c>
      <c r="P11" s="32" t="s">
        <v>429</v>
      </c>
      <c r="Q11" s="32" t="s">
        <v>430</v>
      </c>
      <c r="R11" s="32" t="s">
        <v>431</v>
      </c>
      <c r="S11" s="39"/>
    </row>
    <row r="12" spans="1:19" s="60" customFormat="1" ht="22.9" customHeight="1">
      <c r="A12" s="137"/>
      <c r="B12" s="138"/>
      <c r="C12" s="138" t="s">
        <v>432</v>
      </c>
      <c r="D12" s="138" t="s">
        <v>399</v>
      </c>
      <c r="E12" s="138" t="s">
        <v>433</v>
      </c>
      <c r="F12" s="138" t="s">
        <v>434</v>
      </c>
      <c r="G12" s="139">
        <v>63.7</v>
      </c>
      <c r="H12" s="139">
        <v>63.7</v>
      </c>
      <c r="I12" s="139"/>
      <c r="J12" s="138" t="s">
        <v>435</v>
      </c>
      <c r="K12" s="33" t="s">
        <v>414</v>
      </c>
      <c r="L12" s="33" t="s">
        <v>415</v>
      </c>
      <c r="M12" s="33" t="s">
        <v>436</v>
      </c>
      <c r="N12" s="32" t="s">
        <v>372</v>
      </c>
      <c r="O12" s="32" t="s">
        <v>437</v>
      </c>
      <c r="P12" s="32" t="s">
        <v>437</v>
      </c>
      <c r="Q12" s="32" t="s">
        <v>438</v>
      </c>
      <c r="R12" s="32" t="s">
        <v>408</v>
      </c>
      <c r="S12" s="39"/>
    </row>
    <row r="13" spans="1:19" s="60" customFormat="1" ht="22.9" customHeight="1">
      <c r="A13" s="137"/>
      <c r="B13" s="138"/>
      <c r="C13" s="138"/>
      <c r="D13" s="138"/>
      <c r="E13" s="138"/>
      <c r="F13" s="138"/>
      <c r="G13" s="139"/>
      <c r="H13" s="139"/>
      <c r="I13" s="139"/>
      <c r="J13" s="138"/>
      <c r="K13" s="33" t="s">
        <v>414</v>
      </c>
      <c r="L13" s="33" t="s">
        <v>426</v>
      </c>
      <c r="M13" s="33" t="s">
        <v>427</v>
      </c>
      <c r="N13" s="32" t="s">
        <v>372</v>
      </c>
      <c r="O13" s="32" t="s">
        <v>439</v>
      </c>
      <c r="P13" s="32" t="s">
        <v>439</v>
      </c>
      <c r="Q13" s="32" t="s">
        <v>430</v>
      </c>
      <c r="R13" s="32" t="s">
        <v>408</v>
      </c>
      <c r="S13" s="39"/>
    </row>
    <row r="14" spans="1:19" s="60" customFormat="1" ht="22.9" customHeight="1">
      <c r="A14" s="137"/>
      <c r="B14" s="138"/>
      <c r="C14" s="138"/>
      <c r="D14" s="138"/>
      <c r="E14" s="138"/>
      <c r="F14" s="138"/>
      <c r="G14" s="139"/>
      <c r="H14" s="139"/>
      <c r="I14" s="139"/>
      <c r="J14" s="138"/>
      <c r="K14" s="33" t="s">
        <v>403</v>
      </c>
      <c r="L14" s="33" t="s">
        <v>440</v>
      </c>
      <c r="M14" s="33" t="s">
        <v>441</v>
      </c>
      <c r="N14" s="32" t="s">
        <v>389</v>
      </c>
      <c r="O14" s="32" t="s">
        <v>406</v>
      </c>
      <c r="P14" s="32" t="s">
        <v>406</v>
      </c>
      <c r="Q14" s="32" t="s">
        <v>407</v>
      </c>
      <c r="R14" s="32" t="s">
        <v>408</v>
      </c>
      <c r="S14" s="39"/>
    </row>
    <row r="15" spans="1:19" s="60" customFormat="1" ht="22.9" customHeight="1">
      <c r="A15" s="137"/>
      <c r="B15" s="138"/>
      <c r="C15" s="138"/>
      <c r="D15" s="138"/>
      <c r="E15" s="138"/>
      <c r="F15" s="138"/>
      <c r="G15" s="139"/>
      <c r="H15" s="139"/>
      <c r="I15" s="139"/>
      <c r="J15" s="138"/>
      <c r="K15" s="33" t="s">
        <v>403</v>
      </c>
      <c r="L15" s="33" t="s">
        <v>404</v>
      </c>
      <c r="M15" s="33" t="s">
        <v>442</v>
      </c>
      <c r="N15" s="32" t="s">
        <v>389</v>
      </c>
      <c r="O15" s="32" t="s">
        <v>406</v>
      </c>
      <c r="P15" s="32" t="s">
        <v>406</v>
      </c>
      <c r="Q15" s="32" t="s">
        <v>407</v>
      </c>
      <c r="R15" s="32" t="s">
        <v>408</v>
      </c>
      <c r="S15" s="39"/>
    </row>
    <row r="16" spans="1:19" s="60" customFormat="1" ht="31.15" customHeight="1">
      <c r="A16" s="137"/>
      <c r="B16" s="138"/>
      <c r="C16" s="138"/>
      <c r="D16" s="138"/>
      <c r="E16" s="138"/>
      <c r="F16" s="138"/>
      <c r="G16" s="139"/>
      <c r="H16" s="139"/>
      <c r="I16" s="139"/>
      <c r="J16" s="138"/>
      <c r="K16" s="33" t="s">
        <v>409</v>
      </c>
      <c r="L16" s="33" t="s">
        <v>410</v>
      </c>
      <c r="M16" s="33" t="s">
        <v>443</v>
      </c>
      <c r="N16" s="32" t="s">
        <v>365</v>
      </c>
      <c r="O16" s="32" t="s">
        <v>444</v>
      </c>
      <c r="P16" s="32" t="s">
        <v>444</v>
      </c>
      <c r="Q16" s="32" t="s">
        <v>438</v>
      </c>
      <c r="R16" s="32" t="s">
        <v>408</v>
      </c>
      <c r="S16" s="39"/>
    </row>
    <row r="17" spans="1:19" s="60" customFormat="1" ht="22.9" customHeight="1">
      <c r="A17" s="137"/>
      <c r="B17" s="138"/>
      <c r="C17" s="138"/>
      <c r="D17" s="138"/>
      <c r="E17" s="138"/>
      <c r="F17" s="138"/>
      <c r="G17" s="139"/>
      <c r="H17" s="139"/>
      <c r="I17" s="139"/>
      <c r="J17" s="138"/>
      <c r="K17" s="33" t="s">
        <v>414</v>
      </c>
      <c r="L17" s="33" t="s">
        <v>422</v>
      </c>
      <c r="M17" s="33" t="s">
        <v>445</v>
      </c>
      <c r="N17" s="32" t="s">
        <v>372</v>
      </c>
      <c r="O17" s="32" t="s">
        <v>446</v>
      </c>
      <c r="P17" s="32" t="s">
        <v>446</v>
      </c>
      <c r="Q17" s="32" t="s">
        <v>447</v>
      </c>
      <c r="R17" s="32" t="s">
        <v>408</v>
      </c>
      <c r="S17" s="39"/>
    </row>
    <row r="18" spans="1:19" s="60" customFormat="1" ht="22.9" customHeight="1">
      <c r="A18" s="137"/>
      <c r="B18" s="138"/>
      <c r="C18" s="138"/>
      <c r="D18" s="138"/>
      <c r="E18" s="138"/>
      <c r="F18" s="138"/>
      <c r="G18" s="139"/>
      <c r="H18" s="139"/>
      <c r="I18" s="139"/>
      <c r="J18" s="138"/>
      <c r="K18" s="33" t="s">
        <v>414</v>
      </c>
      <c r="L18" s="33" t="s">
        <v>419</v>
      </c>
      <c r="M18" s="33" t="s">
        <v>420</v>
      </c>
      <c r="N18" s="32" t="s">
        <v>372</v>
      </c>
      <c r="O18" s="32" t="s">
        <v>161</v>
      </c>
      <c r="P18" s="32" t="s">
        <v>161</v>
      </c>
      <c r="Q18" s="32" t="s">
        <v>421</v>
      </c>
      <c r="R18" s="32" t="s">
        <v>408</v>
      </c>
      <c r="S18" s="39"/>
    </row>
    <row r="19" spans="1:19" s="60" customFormat="1" ht="22.9" customHeight="1">
      <c r="A19" s="137"/>
      <c r="B19" s="138"/>
      <c r="C19" s="138" t="s">
        <v>448</v>
      </c>
      <c r="D19" s="138" t="s">
        <v>399</v>
      </c>
      <c r="E19" s="138" t="s">
        <v>449</v>
      </c>
      <c r="F19" s="138" t="s">
        <v>450</v>
      </c>
      <c r="G19" s="139">
        <v>1320</v>
      </c>
      <c r="H19" s="139">
        <v>1320</v>
      </c>
      <c r="I19" s="139"/>
      <c r="J19" s="138" t="s">
        <v>451</v>
      </c>
      <c r="K19" s="33" t="s">
        <v>414</v>
      </c>
      <c r="L19" s="33" t="s">
        <v>426</v>
      </c>
      <c r="M19" s="33" t="s">
        <v>427</v>
      </c>
      <c r="N19" s="32" t="s">
        <v>372</v>
      </c>
      <c r="O19" s="32" t="s">
        <v>452</v>
      </c>
      <c r="P19" s="32" t="s">
        <v>452</v>
      </c>
      <c r="Q19" s="32" t="s">
        <v>453</v>
      </c>
      <c r="R19" s="32" t="s">
        <v>408</v>
      </c>
      <c r="S19" s="39"/>
    </row>
    <row r="20" spans="1:19" s="60" customFormat="1" ht="22.9" customHeight="1">
      <c r="A20" s="137"/>
      <c r="B20" s="138"/>
      <c r="C20" s="138"/>
      <c r="D20" s="138"/>
      <c r="E20" s="138"/>
      <c r="F20" s="138"/>
      <c r="G20" s="139"/>
      <c r="H20" s="139"/>
      <c r="I20" s="139"/>
      <c r="J20" s="138"/>
      <c r="K20" s="33" t="s">
        <v>414</v>
      </c>
      <c r="L20" s="33" t="s">
        <v>422</v>
      </c>
      <c r="M20" s="33" t="s">
        <v>454</v>
      </c>
      <c r="N20" s="32" t="s">
        <v>372</v>
      </c>
      <c r="O20" s="32" t="s">
        <v>455</v>
      </c>
      <c r="P20" s="32" t="s">
        <v>455</v>
      </c>
      <c r="Q20" s="32" t="s">
        <v>425</v>
      </c>
      <c r="R20" s="32" t="s">
        <v>408</v>
      </c>
      <c r="S20" s="39"/>
    </row>
    <row r="21" spans="1:19" s="60" customFormat="1" ht="22.9" customHeight="1">
      <c r="A21" s="137"/>
      <c r="B21" s="138"/>
      <c r="C21" s="138"/>
      <c r="D21" s="138"/>
      <c r="E21" s="138"/>
      <c r="F21" s="138"/>
      <c r="G21" s="139"/>
      <c r="H21" s="139"/>
      <c r="I21" s="139"/>
      <c r="J21" s="138"/>
      <c r="K21" s="33" t="s">
        <v>403</v>
      </c>
      <c r="L21" s="33" t="s">
        <v>456</v>
      </c>
      <c r="M21" s="33" t="s">
        <v>457</v>
      </c>
      <c r="N21" s="32" t="s">
        <v>389</v>
      </c>
      <c r="O21" s="32" t="s">
        <v>406</v>
      </c>
      <c r="P21" s="32" t="s">
        <v>406</v>
      </c>
      <c r="Q21" s="32" t="s">
        <v>407</v>
      </c>
      <c r="R21" s="32" t="s">
        <v>408</v>
      </c>
      <c r="S21" s="39"/>
    </row>
    <row r="22" spans="1:19" s="60" customFormat="1" ht="31.15" customHeight="1">
      <c r="A22" s="137"/>
      <c r="B22" s="138"/>
      <c r="C22" s="138"/>
      <c r="D22" s="138"/>
      <c r="E22" s="138"/>
      <c r="F22" s="138"/>
      <c r="G22" s="139"/>
      <c r="H22" s="139"/>
      <c r="I22" s="139"/>
      <c r="J22" s="138"/>
      <c r="K22" s="33" t="s">
        <v>409</v>
      </c>
      <c r="L22" s="33" t="s">
        <v>410</v>
      </c>
      <c r="M22" s="33" t="s">
        <v>458</v>
      </c>
      <c r="N22" s="32" t="s">
        <v>365</v>
      </c>
      <c r="O22" s="32" t="s">
        <v>459</v>
      </c>
      <c r="P22" s="32" t="s">
        <v>459</v>
      </c>
      <c r="Q22" s="32" t="s">
        <v>438</v>
      </c>
      <c r="R22" s="32" t="s">
        <v>408</v>
      </c>
      <c r="S22" s="39"/>
    </row>
    <row r="23" spans="1:19" s="60" customFormat="1" ht="22.9" customHeight="1">
      <c r="A23" s="137"/>
      <c r="B23" s="138"/>
      <c r="C23" s="138"/>
      <c r="D23" s="138"/>
      <c r="E23" s="138"/>
      <c r="F23" s="138"/>
      <c r="G23" s="139"/>
      <c r="H23" s="139"/>
      <c r="I23" s="139"/>
      <c r="J23" s="138"/>
      <c r="K23" s="33" t="s">
        <v>414</v>
      </c>
      <c r="L23" s="33" t="s">
        <v>419</v>
      </c>
      <c r="M23" s="33" t="s">
        <v>420</v>
      </c>
      <c r="N23" s="32" t="s">
        <v>372</v>
      </c>
      <c r="O23" s="32" t="s">
        <v>161</v>
      </c>
      <c r="P23" s="32" t="s">
        <v>161</v>
      </c>
      <c r="Q23" s="32" t="s">
        <v>421</v>
      </c>
      <c r="R23" s="32" t="s">
        <v>408</v>
      </c>
      <c r="S23" s="39"/>
    </row>
    <row r="24" spans="1:19" s="60" customFormat="1" ht="22.9" customHeight="1">
      <c r="A24" s="137"/>
      <c r="B24" s="138"/>
      <c r="C24" s="138"/>
      <c r="D24" s="138"/>
      <c r="E24" s="138"/>
      <c r="F24" s="138"/>
      <c r="G24" s="139"/>
      <c r="H24" s="139"/>
      <c r="I24" s="139"/>
      <c r="J24" s="138"/>
      <c r="K24" s="33" t="s">
        <v>414</v>
      </c>
      <c r="L24" s="33" t="s">
        <v>415</v>
      </c>
      <c r="M24" s="33" t="s">
        <v>460</v>
      </c>
      <c r="N24" s="32" t="s">
        <v>372</v>
      </c>
      <c r="O24" s="32" t="s">
        <v>437</v>
      </c>
      <c r="P24" s="32" t="s">
        <v>437</v>
      </c>
      <c r="Q24" s="32" t="s">
        <v>438</v>
      </c>
      <c r="R24" s="32" t="s">
        <v>408</v>
      </c>
      <c r="S24" s="39"/>
    </row>
    <row r="25" spans="1:19" s="60" customFormat="1" ht="31.15" customHeight="1">
      <c r="A25" s="137"/>
      <c r="B25" s="138"/>
      <c r="C25" s="138"/>
      <c r="D25" s="138"/>
      <c r="E25" s="138"/>
      <c r="F25" s="138"/>
      <c r="G25" s="139"/>
      <c r="H25" s="139"/>
      <c r="I25" s="139"/>
      <c r="J25" s="138"/>
      <c r="K25" s="33" t="s">
        <v>403</v>
      </c>
      <c r="L25" s="33" t="s">
        <v>456</v>
      </c>
      <c r="M25" s="33" t="s">
        <v>461</v>
      </c>
      <c r="N25" s="32" t="s">
        <v>389</v>
      </c>
      <c r="O25" s="32" t="s">
        <v>406</v>
      </c>
      <c r="P25" s="32" t="s">
        <v>406</v>
      </c>
      <c r="Q25" s="32" t="s">
        <v>407</v>
      </c>
      <c r="R25" s="32" t="s">
        <v>408</v>
      </c>
      <c r="S25" s="39"/>
    </row>
    <row r="26" spans="1:19" s="60" customFormat="1" ht="31.15" customHeight="1">
      <c r="A26" s="137"/>
      <c r="B26" s="138"/>
      <c r="C26" s="138" t="s">
        <v>462</v>
      </c>
      <c r="D26" s="138" t="s">
        <v>399</v>
      </c>
      <c r="E26" s="138" t="s">
        <v>449</v>
      </c>
      <c r="F26" s="138" t="s">
        <v>450</v>
      </c>
      <c r="G26" s="139">
        <v>140.16</v>
      </c>
      <c r="H26" s="139">
        <v>140.16</v>
      </c>
      <c r="I26" s="139"/>
      <c r="J26" s="138" t="s">
        <v>463</v>
      </c>
      <c r="K26" s="33" t="s">
        <v>409</v>
      </c>
      <c r="L26" s="33" t="s">
        <v>410</v>
      </c>
      <c r="M26" s="33" t="s">
        <v>464</v>
      </c>
      <c r="N26" s="32" t="s">
        <v>389</v>
      </c>
      <c r="O26" s="32" t="s">
        <v>406</v>
      </c>
      <c r="P26" s="32" t="s">
        <v>406</v>
      </c>
      <c r="Q26" s="32" t="s">
        <v>465</v>
      </c>
      <c r="R26" s="32" t="s">
        <v>408</v>
      </c>
      <c r="S26" s="39"/>
    </row>
    <row r="27" spans="1:19" s="60" customFormat="1" ht="31.15" customHeight="1">
      <c r="A27" s="137"/>
      <c r="B27" s="138"/>
      <c r="C27" s="138"/>
      <c r="D27" s="138"/>
      <c r="E27" s="138"/>
      <c r="F27" s="138"/>
      <c r="G27" s="139"/>
      <c r="H27" s="139"/>
      <c r="I27" s="139"/>
      <c r="J27" s="138"/>
      <c r="K27" s="33" t="s">
        <v>403</v>
      </c>
      <c r="L27" s="33" t="s">
        <v>404</v>
      </c>
      <c r="M27" s="33" t="s">
        <v>466</v>
      </c>
      <c r="N27" s="32" t="s">
        <v>389</v>
      </c>
      <c r="O27" s="32" t="s">
        <v>406</v>
      </c>
      <c r="P27" s="32" t="s">
        <v>406</v>
      </c>
      <c r="Q27" s="32" t="s">
        <v>465</v>
      </c>
      <c r="R27" s="32" t="s">
        <v>408</v>
      </c>
      <c r="S27" s="39"/>
    </row>
    <row r="28" spans="1:19" s="60" customFormat="1" ht="22.9" customHeight="1">
      <c r="A28" s="137"/>
      <c r="B28" s="138"/>
      <c r="C28" s="138"/>
      <c r="D28" s="138"/>
      <c r="E28" s="138"/>
      <c r="F28" s="138"/>
      <c r="G28" s="139"/>
      <c r="H28" s="139"/>
      <c r="I28" s="139"/>
      <c r="J28" s="138"/>
      <c r="K28" s="33" t="s">
        <v>414</v>
      </c>
      <c r="L28" s="33" t="s">
        <v>419</v>
      </c>
      <c r="M28" s="33" t="s">
        <v>467</v>
      </c>
      <c r="N28" s="32" t="s">
        <v>372</v>
      </c>
      <c r="O28" s="32" t="s">
        <v>161</v>
      </c>
      <c r="P28" s="32" t="s">
        <v>161</v>
      </c>
      <c r="Q28" s="32" t="s">
        <v>421</v>
      </c>
      <c r="R28" s="32" t="s">
        <v>408</v>
      </c>
      <c r="S28" s="39"/>
    </row>
    <row r="29" spans="1:19" s="60" customFormat="1" ht="22.9" customHeight="1">
      <c r="A29" s="137"/>
      <c r="B29" s="138"/>
      <c r="C29" s="138"/>
      <c r="D29" s="138"/>
      <c r="E29" s="138"/>
      <c r="F29" s="138"/>
      <c r="G29" s="139"/>
      <c r="H29" s="139"/>
      <c r="I29" s="139"/>
      <c r="J29" s="138"/>
      <c r="K29" s="33" t="s">
        <v>414</v>
      </c>
      <c r="L29" s="33" t="s">
        <v>426</v>
      </c>
      <c r="M29" s="33" t="s">
        <v>468</v>
      </c>
      <c r="N29" s="32" t="s">
        <v>428</v>
      </c>
      <c r="O29" s="32" t="s">
        <v>469</v>
      </c>
      <c r="P29" s="32" t="s">
        <v>469</v>
      </c>
      <c r="Q29" s="32" t="s">
        <v>470</v>
      </c>
      <c r="R29" s="32" t="s">
        <v>431</v>
      </c>
      <c r="S29" s="39"/>
    </row>
    <row r="30" spans="1:19" s="60" customFormat="1" ht="22.9" customHeight="1">
      <c r="A30" s="137"/>
      <c r="B30" s="138"/>
      <c r="C30" s="138"/>
      <c r="D30" s="138"/>
      <c r="E30" s="138"/>
      <c r="F30" s="138"/>
      <c r="G30" s="139"/>
      <c r="H30" s="139"/>
      <c r="I30" s="139"/>
      <c r="J30" s="138"/>
      <c r="K30" s="33" t="s">
        <v>414</v>
      </c>
      <c r="L30" s="33" t="s">
        <v>422</v>
      </c>
      <c r="M30" s="33" t="s">
        <v>471</v>
      </c>
      <c r="N30" s="32" t="s">
        <v>372</v>
      </c>
      <c r="O30" s="32" t="s">
        <v>472</v>
      </c>
      <c r="P30" s="32" t="s">
        <v>472</v>
      </c>
      <c r="Q30" s="32" t="s">
        <v>473</v>
      </c>
      <c r="R30" s="32" t="s">
        <v>408</v>
      </c>
      <c r="S30" s="39"/>
    </row>
    <row r="31" spans="1:19" s="60" customFormat="1" ht="22.9" customHeight="1">
      <c r="A31" s="137"/>
      <c r="B31" s="138"/>
      <c r="C31" s="138" t="s">
        <v>474</v>
      </c>
      <c r="D31" s="138" t="s">
        <v>399</v>
      </c>
      <c r="E31" s="138" t="s">
        <v>449</v>
      </c>
      <c r="F31" s="138" t="s">
        <v>450</v>
      </c>
      <c r="G31" s="139">
        <v>69.45</v>
      </c>
      <c r="H31" s="139">
        <v>69.45</v>
      </c>
      <c r="I31" s="139"/>
      <c r="J31" s="138" t="s">
        <v>475</v>
      </c>
      <c r="K31" s="33" t="s">
        <v>414</v>
      </c>
      <c r="L31" s="33" t="s">
        <v>426</v>
      </c>
      <c r="M31" s="33" t="s">
        <v>427</v>
      </c>
      <c r="N31" s="32" t="s">
        <v>372</v>
      </c>
      <c r="O31" s="32" t="s">
        <v>476</v>
      </c>
      <c r="P31" s="32" t="s">
        <v>476</v>
      </c>
      <c r="Q31" s="32" t="s">
        <v>430</v>
      </c>
      <c r="R31" s="32" t="s">
        <v>408</v>
      </c>
      <c r="S31" s="39"/>
    </row>
    <row r="32" spans="1:19" s="60" customFormat="1" ht="31.15" customHeight="1">
      <c r="A32" s="137"/>
      <c r="B32" s="138"/>
      <c r="C32" s="138"/>
      <c r="D32" s="138"/>
      <c r="E32" s="138"/>
      <c r="F32" s="138"/>
      <c r="G32" s="139"/>
      <c r="H32" s="139"/>
      <c r="I32" s="139"/>
      <c r="J32" s="138"/>
      <c r="K32" s="33" t="s">
        <v>409</v>
      </c>
      <c r="L32" s="33" t="s">
        <v>410</v>
      </c>
      <c r="M32" s="33" t="s">
        <v>477</v>
      </c>
      <c r="N32" s="32" t="s">
        <v>365</v>
      </c>
      <c r="O32" s="32" t="s">
        <v>444</v>
      </c>
      <c r="P32" s="32" t="s">
        <v>444</v>
      </c>
      <c r="Q32" s="32" t="s">
        <v>438</v>
      </c>
      <c r="R32" s="32" t="s">
        <v>408</v>
      </c>
      <c r="S32" s="39"/>
    </row>
    <row r="33" spans="1:19" s="60" customFormat="1" ht="22.9" customHeight="1">
      <c r="A33" s="137"/>
      <c r="B33" s="138"/>
      <c r="C33" s="138"/>
      <c r="D33" s="138"/>
      <c r="E33" s="138"/>
      <c r="F33" s="138"/>
      <c r="G33" s="139"/>
      <c r="H33" s="139"/>
      <c r="I33" s="139"/>
      <c r="J33" s="138"/>
      <c r="K33" s="33" t="s">
        <v>414</v>
      </c>
      <c r="L33" s="33" t="s">
        <v>422</v>
      </c>
      <c r="M33" s="33" t="s">
        <v>478</v>
      </c>
      <c r="N33" s="32" t="s">
        <v>372</v>
      </c>
      <c r="O33" s="32" t="s">
        <v>479</v>
      </c>
      <c r="P33" s="32" t="s">
        <v>479</v>
      </c>
      <c r="Q33" s="32" t="s">
        <v>480</v>
      </c>
      <c r="R33" s="32" t="s">
        <v>408</v>
      </c>
      <c r="S33" s="39"/>
    </row>
    <row r="34" spans="1:19" s="60" customFormat="1" ht="22.9" customHeight="1">
      <c r="A34" s="137"/>
      <c r="B34" s="138"/>
      <c r="C34" s="138"/>
      <c r="D34" s="138"/>
      <c r="E34" s="138"/>
      <c r="F34" s="138"/>
      <c r="G34" s="139"/>
      <c r="H34" s="139"/>
      <c r="I34" s="139"/>
      <c r="J34" s="138"/>
      <c r="K34" s="33" t="s">
        <v>414</v>
      </c>
      <c r="L34" s="33" t="s">
        <v>419</v>
      </c>
      <c r="M34" s="33" t="s">
        <v>420</v>
      </c>
      <c r="N34" s="32" t="s">
        <v>372</v>
      </c>
      <c r="O34" s="32" t="s">
        <v>161</v>
      </c>
      <c r="P34" s="32" t="s">
        <v>161</v>
      </c>
      <c r="Q34" s="32" t="s">
        <v>421</v>
      </c>
      <c r="R34" s="32" t="s">
        <v>408</v>
      </c>
      <c r="S34" s="39"/>
    </row>
    <row r="35" spans="1:19" s="60" customFormat="1" ht="22.9" customHeight="1">
      <c r="A35" s="137"/>
      <c r="B35" s="138"/>
      <c r="C35" s="138"/>
      <c r="D35" s="138"/>
      <c r="E35" s="138"/>
      <c r="F35" s="138"/>
      <c r="G35" s="139"/>
      <c r="H35" s="139"/>
      <c r="I35" s="139"/>
      <c r="J35" s="138"/>
      <c r="K35" s="33" t="s">
        <v>403</v>
      </c>
      <c r="L35" s="33" t="s">
        <v>404</v>
      </c>
      <c r="M35" s="33" t="s">
        <v>481</v>
      </c>
      <c r="N35" s="32" t="s">
        <v>389</v>
      </c>
      <c r="O35" s="32" t="s">
        <v>406</v>
      </c>
      <c r="P35" s="32" t="s">
        <v>406</v>
      </c>
      <c r="Q35" s="32" t="s">
        <v>407</v>
      </c>
      <c r="R35" s="32" t="s">
        <v>408</v>
      </c>
      <c r="S35" s="39"/>
    </row>
    <row r="36" spans="1:19" s="60" customFormat="1" ht="22.9" customHeight="1">
      <c r="A36" s="137"/>
      <c r="B36" s="138"/>
      <c r="C36" s="138" t="s">
        <v>482</v>
      </c>
      <c r="D36" s="138" t="s">
        <v>399</v>
      </c>
      <c r="E36" s="138" t="s">
        <v>483</v>
      </c>
      <c r="F36" s="138" t="s">
        <v>484</v>
      </c>
      <c r="G36" s="139">
        <v>31.2</v>
      </c>
      <c r="H36" s="139">
        <v>31.2</v>
      </c>
      <c r="I36" s="139"/>
      <c r="J36" s="138" t="s">
        <v>485</v>
      </c>
      <c r="K36" s="33" t="s">
        <v>414</v>
      </c>
      <c r="L36" s="33" t="s">
        <v>419</v>
      </c>
      <c r="M36" s="33" t="s">
        <v>486</v>
      </c>
      <c r="N36" s="32" t="s">
        <v>372</v>
      </c>
      <c r="O36" s="32" t="s">
        <v>161</v>
      </c>
      <c r="P36" s="32" t="s">
        <v>161</v>
      </c>
      <c r="Q36" s="32" t="s">
        <v>421</v>
      </c>
      <c r="R36" s="32" t="s">
        <v>408</v>
      </c>
      <c r="S36" s="39"/>
    </row>
    <row r="37" spans="1:19" s="60" customFormat="1" ht="22.9" customHeight="1">
      <c r="A37" s="137"/>
      <c r="B37" s="138"/>
      <c r="C37" s="138"/>
      <c r="D37" s="138"/>
      <c r="E37" s="138"/>
      <c r="F37" s="138"/>
      <c r="G37" s="139"/>
      <c r="H37" s="139"/>
      <c r="I37" s="139"/>
      <c r="J37" s="138"/>
      <c r="K37" s="33" t="s">
        <v>414</v>
      </c>
      <c r="L37" s="33" t="s">
        <v>415</v>
      </c>
      <c r="M37" s="33" t="s">
        <v>487</v>
      </c>
      <c r="N37" s="32" t="s">
        <v>389</v>
      </c>
      <c r="O37" s="32" t="s">
        <v>488</v>
      </c>
      <c r="P37" s="32" t="s">
        <v>488</v>
      </c>
      <c r="Q37" s="32" t="s">
        <v>407</v>
      </c>
      <c r="R37" s="32" t="s">
        <v>408</v>
      </c>
      <c r="S37" s="39"/>
    </row>
    <row r="38" spans="1:19" s="60" customFormat="1" ht="22.9" customHeight="1">
      <c r="A38" s="137"/>
      <c r="B38" s="138"/>
      <c r="C38" s="138"/>
      <c r="D38" s="138"/>
      <c r="E38" s="138"/>
      <c r="F38" s="138"/>
      <c r="G38" s="139"/>
      <c r="H38" s="139"/>
      <c r="I38" s="139"/>
      <c r="J38" s="138"/>
      <c r="K38" s="33" t="s">
        <v>414</v>
      </c>
      <c r="L38" s="33" t="s">
        <v>422</v>
      </c>
      <c r="M38" s="33" t="s">
        <v>489</v>
      </c>
      <c r="N38" s="32" t="s">
        <v>428</v>
      </c>
      <c r="O38" s="32" t="s">
        <v>490</v>
      </c>
      <c r="P38" s="32" t="s">
        <v>490</v>
      </c>
      <c r="Q38" s="32" t="s">
        <v>480</v>
      </c>
      <c r="R38" s="32" t="s">
        <v>431</v>
      </c>
      <c r="S38" s="39"/>
    </row>
    <row r="39" spans="1:19" s="60" customFormat="1" ht="31.15" customHeight="1">
      <c r="A39" s="137"/>
      <c r="B39" s="138"/>
      <c r="C39" s="138"/>
      <c r="D39" s="138"/>
      <c r="E39" s="138"/>
      <c r="F39" s="138"/>
      <c r="G39" s="139"/>
      <c r="H39" s="139"/>
      <c r="I39" s="139"/>
      <c r="J39" s="138"/>
      <c r="K39" s="33" t="s">
        <v>409</v>
      </c>
      <c r="L39" s="33" t="s">
        <v>410</v>
      </c>
      <c r="M39" s="33" t="s">
        <v>489</v>
      </c>
      <c r="N39" s="32" t="s">
        <v>365</v>
      </c>
      <c r="O39" s="32" t="s">
        <v>459</v>
      </c>
      <c r="P39" s="32" t="s">
        <v>459</v>
      </c>
      <c r="Q39" s="32" t="s">
        <v>438</v>
      </c>
      <c r="R39" s="32" t="s">
        <v>408</v>
      </c>
      <c r="S39" s="39"/>
    </row>
    <row r="40" spans="1:19" s="60" customFormat="1" ht="31.15" customHeight="1">
      <c r="A40" s="137"/>
      <c r="B40" s="138"/>
      <c r="C40" s="138"/>
      <c r="D40" s="138"/>
      <c r="E40" s="138"/>
      <c r="F40" s="138"/>
      <c r="G40" s="139"/>
      <c r="H40" s="139"/>
      <c r="I40" s="139"/>
      <c r="J40" s="138"/>
      <c r="K40" s="33" t="s">
        <v>403</v>
      </c>
      <c r="L40" s="33" t="s">
        <v>456</v>
      </c>
      <c r="M40" s="33" t="s">
        <v>491</v>
      </c>
      <c r="N40" s="32" t="s">
        <v>389</v>
      </c>
      <c r="O40" s="32" t="s">
        <v>406</v>
      </c>
      <c r="P40" s="32" t="s">
        <v>406</v>
      </c>
      <c r="Q40" s="32" t="s">
        <v>407</v>
      </c>
      <c r="R40" s="32" t="s">
        <v>408</v>
      </c>
      <c r="S40" s="39"/>
    </row>
    <row r="41" spans="1:19" s="60" customFormat="1" ht="22.9" customHeight="1">
      <c r="A41" s="137"/>
      <c r="B41" s="138"/>
      <c r="C41" s="138"/>
      <c r="D41" s="138"/>
      <c r="E41" s="138"/>
      <c r="F41" s="138"/>
      <c r="G41" s="139"/>
      <c r="H41" s="139"/>
      <c r="I41" s="139"/>
      <c r="J41" s="138"/>
      <c r="K41" s="33" t="s">
        <v>414</v>
      </c>
      <c r="L41" s="33" t="s">
        <v>426</v>
      </c>
      <c r="M41" s="33" t="s">
        <v>427</v>
      </c>
      <c r="N41" s="32" t="s">
        <v>428</v>
      </c>
      <c r="O41" s="32" t="s">
        <v>492</v>
      </c>
      <c r="P41" s="32" t="s">
        <v>492</v>
      </c>
      <c r="Q41" s="32" t="s">
        <v>430</v>
      </c>
      <c r="R41" s="32" t="s">
        <v>431</v>
      </c>
      <c r="S41" s="39"/>
    </row>
    <row r="42" spans="1:19" s="60" customFormat="1" ht="22.9" customHeight="1">
      <c r="A42" s="137"/>
      <c r="B42" s="138"/>
      <c r="C42" s="138" t="s">
        <v>493</v>
      </c>
      <c r="D42" s="138" t="s">
        <v>399</v>
      </c>
      <c r="E42" s="138" t="s">
        <v>494</v>
      </c>
      <c r="F42" s="138" t="s">
        <v>495</v>
      </c>
      <c r="G42" s="139">
        <v>3</v>
      </c>
      <c r="H42" s="139">
        <v>3</v>
      </c>
      <c r="I42" s="139"/>
      <c r="J42" s="138" t="s">
        <v>496</v>
      </c>
      <c r="K42" s="33" t="s">
        <v>403</v>
      </c>
      <c r="L42" s="33" t="s">
        <v>404</v>
      </c>
      <c r="M42" s="33" t="s">
        <v>497</v>
      </c>
      <c r="N42" s="32" t="s">
        <v>389</v>
      </c>
      <c r="O42" s="32" t="s">
        <v>406</v>
      </c>
      <c r="P42" s="32" t="s">
        <v>406</v>
      </c>
      <c r="Q42" s="32" t="s">
        <v>407</v>
      </c>
      <c r="R42" s="32" t="s">
        <v>408</v>
      </c>
      <c r="S42" s="39"/>
    </row>
    <row r="43" spans="1:19" s="60" customFormat="1" ht="22.9" customHeight="1">
      <c r="A43" s="137"/>
      <c r="B43" s="138"/>
      <c r="C43" s="138"/>
      <c r="D43" s="138"/>
      <c r="E43" s="138"/>
      <c r="F43" s="138"/>
      <c r="G43" s="139"/>
      <c r="H43" s="139"/>
      <c r="I43" s="139"/>
      <c r="J43" s="138"/>
      <c r="K43" s="33" t="s">
        <v>414</v>
      </c>
      <c r="L43" s="33" t="s">
        <v>415</v>
      </c>
      <c r="M43" s="33" t="s">
        <v>498</v>
      </c>
      <c r="N43" s="32" t="s">
        <v>372</v>
      </c>
      <c r="O43" s="32" t="s">
        <v>437</v>
      </c>
      <c r="P43" s="32" t="s">
        <v>437</v>
      </c>
      <c r="Q43" s="32" t="s">
        <v>438</v>
      </c>
      <c r="R43" s="32" t="s">
        <v>408</v>
      </c>
      <c r="S43" s="39"/>
    </row>
    <row r="44" spans="1:19" s="60" customFormat="1" ht="22.9" customHeight="1">
      <c r="A44" s="137"/>
      <c r="B44" s="138"/>
      <c r="C44" s="138"/>
      <c r="D44" s="138"/>
      <c r="E44" s="138"/>
      <c r="F44" s="138"/>
      <c r="G44" s="139"/>
      <c r="H44" s="139"/>
      <c r="I44" s="139"/>
      <c r="J44" s="138"/>
      <c r="K44" s="33" t="s">
        <v>414</v>
      </c>
      <c r="L44" s="33" t="s">
        <v>426</v>
      </c>
      <c r="M44" s="33" t="s">
        <v>427</v>
      </c>
      <c r="N44" s="32" t="s">
        <v>372</v>
      </c>
      <c r="O44" s="32" t="s">
        <v>499</v>
      </c>
      <c r="P44" s="32" t="s">
        <v>499</v>
      </c>
      <c r="Q44" s="32" t="s">
        <v>453</v>
      </c>
      <c r="R44" s="32" t="s">
        <v>408</v>
      </c>
      <c r="S44" s="39"/>
    </row>
    <row r="45" spans="1:19" s="60" customFormat="1" ht="22.9" customHeight="1">
      <c r="A45" s="137"/>
      <c r="B45" s="138"/>
      <c r="C45" s="138"/>
      <c r="D45" s="138"/>
      <c r="E45" s="138"/>
      <c r="F45" s="138"/>
      <c r="G45" s="139"/>
      <c r="H45" s="139"/>
      <c r="I45" s="139"/>
      <c r="J45" s="138"/>
      <c r="K45" s="33" t="s">
        <v>414</v>
      </c>
      <c r="L45" s="33" t="s">
        <v>422</v>
      </c>
      <c r="M45" s="33" t="s">
        <v>500</v>
      </c>
      <c r="N45" s="32" t="s">
        <v>372</v>
      </c>
      <c r="O45" s="32" t="s">
        <v>501</v>
      </c>
      <c r="P45" s="32" t="s">
        <v>501</v>
      </c>
      <c r="Q45" s="32" t="s">
        <v>418</v>
      </c>
      <c r="R45" s="32" t="s">
        <v>408</v>
      </c>
      <c r="S45" s="39"/>
    </row>
    <row r="46" spans="1:19" s="60" customFormat="1" ht="22.9" customHeight="1">
      <c r="A46" s="137"/>
      <c r="B46" s="138"/>
      <c r="C46" s="138"/>
      <c r="D46" s="138"/>
      <c r="E46" s="138"/>
      <c r="F46" s="138"/>
      <c r="G46" s="139"/>
      <c r="H46" s="139"/>
      <c r="I46" s="139"/>
      <c r="J46" s="138"/>
      <c r="K46" s="33" t="s">
        <v>414</v>
      </c>
      <c r="L46" s="33" t="s">
        <v>419</v>
      </c>
      <c r="M46" s="33" t="s">
        <v>420</v>
      </c>
      <c r="N46" s="32" t="s">
        <v>372</v>
      </c>
      <c r="O46" s="32" t="s">
        <v>161</v>
      </c>
      <c r="P46" s="32" t="s">
        <v>161</v>
      </c>
      <c r="Q46" s="32" t="s">
        <v>421</v>
      </c>
      <c r="R46" s="32" t="s">
        <v>408</v>
      </c>
      <c r="S46" s="39"/>
    </row>
    <row r="47" spans="1:19" s="60" customFormat="1" ht="31.15" customHeight="1">
      <c r="A47" s="137"/>
      <c r="B47" s="138"/>
      <c r="C47" s="138"/>
      <c r="D47" s="138"/>
      <c r="E47" s="138"/>
      <c r="F47" s="138"/>
      <c r="G47" s="139"/>
      <c r="H47" s="139"/>
      <c r="I47" s="139"/>
      <c r="J47" s="138"/>
      <c r="K47" s="33" t="s">
        <v>409</v>
      </c>
      <c r="L47" s="33" t="s">
        <v>410</v>
      </c>
      <c r="M47" s="33" t="s">
        <v>502</v>
      </c>
      <c r="N47" s="32" t="s">
        <v>365</v>
      </c>
      <c r="O47" s="32" t="s">
        <v>459</v>
      </c>
      <c r="P47" s="32" t="s">
        <v>459</v>
      </c>
      <c r="Q47" s="32" t="s">
        <v>438</v>
      </c>
      <c r="R47" s="32" t="s">
        <v>408</v>
      </c>
      <c r="S47" s="39"/>
    </row>
    <row r="48" spans="1:19" s="60" customFormat="1" ht="22.9" customHeight="1">
      <c r="A48" s="137"/>
      <c r="B48" s="138"/>
      <c r="C48" s="138" t="s">
        <v>503</v>
      </c>
      <c r="D48" s="138" t="s">
        <v>399</v>
      </c>
      <c r="E48" s="138" t="s">
        <v>504</v>
      </c>
      <c r="F48" s="138" t="s">
        <v>505</v>
      </c>
      <c r="G48" s="139">
        <v>13.3</v>
      </c>
      <c r="H48" s="139">
        <v>13.3</v>
      </c>
      <c r="I48" s="139"/>
      <c r="J48" s="138" t="s">
        <v>506</v>
      </c>
      <c r="K48" s="33" t="s">
        <v>414</v>
      </c>
      <c r="L48" s="33" t="s">
        <v>426</v>
      </c>
      <c r="M48" s="33" t="s">
        <v>427</v>
      </c>
      <c r="N48" s="32" t="s">
        <v>372</v>
      </c>
      <c r="O48" s="32" t="s">
        <v>507</v>
      </c>
      <c r="P48" s="32" t="s">
        <v>507</v>
      </c>
      <c r="Q48" s="32" t="s">
        <v>430</v>
      </c>
      <c r="R48" s="32" t="s">
        <v>408</v>
      </c>
      <c r="S48" s="39"/>
    </row>
    <row r="49" spans="1:19" s="60" customFormat="1" ht="31.15" customHeight="1">
      <c r="A49" s="137"/>
      <c r="B49" s="138"/>
      <c r="C49" s="138"/>
      <c r="D49" s="138"/>
      <c r="E49" s="138"/>
      <c r="F49" s="138"/>
      <c r="G49" s="139"/>
      <c r="H49" s="139"/>
      <c r="I49" s="139"/>
      <c r="J49" s="138"/>
      <c r="K49" s="33" t="s">
        <v>409</v>
      </c>
      <c r="L49" s="33" t="s">
        <v>410</v>
      </c>
      <c r="M49" s="33" t="s">
        <v>508</v>
      </c>
      <c r="N49" s="32" t="s">
        <v>365</v>
      </c>
      <c r="O49" s="32" t="s">
        <v>509</v>
      </c>
      <c r="P49" s="32" t="s">
        <v>509</v>
      </c>
      <c r="Q49" s="32" t="s">
        <v>438</v>
      </c>
      <c r="R49" s="32" t="s">
        <v>408</v>
      </c>
      <c r="S49" s="39"/>
    </row>
    <row r="50" spans="1:19" s="60" customFormat="1" ht="22.9" customHeight="1">
      <c r="A50" s="137"/>
      <c r="B50" s="138"/>
      <c r="C50" s="138"/>
      <c r="D50" s="138"/>
      <c r="E50" s="138"/>
      <c r="F50" s="138"/>
      <c r="G50" s="139"/>
      <c r="H50" s="139"/>
      <c r="I50" s="139"/>
      <c r="J50" s="138"/>
      <c r="K50" s="33" t="s">
        <v>403</v>
      </c>
      <c r="L50" s="33" t="s">
        <v>456</v>
      </c>
      <c r="M50" s="33" t="s">
        <v>510</v>
      </c>
      <c r="N50" s="32" t="s">
        <v>365</v>
      </c>
      <c r="O50" s="32" t="s">
        <v>444</v>
      </c>
      <c r="P50" s="32" t="s">
        <v>444</v>
      </c>
      <c r="Q50" s="32" t="s">
        <v>438</v>
      </c>
      <c r="R50" s="32" t="s">
        <v>408</v>
      </c>
      <c r="S50" s="39"/>
    </row>
    <row r="51" spans="1:19" s="60" customFormat="1" ht="22.9" customHeight="1">
      <c r="A51" s="137"/>
      <c r="B51" s="138"/>
      <c r="C51" s="138"/>
      <c r="D51" s="138"/>
      <c r="E51" s="138"/>
      <c r="F51" s="138"/>
      <c r="G51" s="139"/>
      <c r="H51" s="139"/>
      <c r="I51" s="139"/>
      <c r="J51" s="138"/>
      <c r="K51" s="33" t="s">
        <v>414</v>
      </c>
      <c r="L51" s="33" t="s">
        <v>422</v>
      </c>
      <c r="M51" s="33" t="s">
        <v>511</v>
      </c>
      <c r="N51" s="32" t="s">
        <v>372</v>
      </c>
      <c r="O51" s="32" t="s">
        <v>512</v>
      </c>
      <c r="P51" s="32" t="s">
        <v>512</v>
      </c>
      <c r="Q51" s="32" t="s">
        <v>480</v>
      </c>
      <c r="R51" s="32" t="s">
        <v>408</v>
      </c>
      <c r="S51" s="39"/>
    </row>
    <row r="52" spans="1:19" s="60" customFormat="1" ht="22.9" customHeight="1">
      <c r="A52" s="137"/>
      <c r="B52" s="138"/>
      <c r="C52" s="138"/>
      <c r="D52" s="138"/>
      <c r="E52" s="138"/>
      <c r="F52" s="138"/>
      <c r="G52" s="139"/>
      <c r="H52" s="139"/>
      <c r="I52" s="139"/>
      <c r="J52" s="138"/>
      <c r="K52" s="33" t="s">
        <v>414</v>
      </c>
      <c r="L52" s="33" t="s">
        <v>419</v>
      </c>
      <c r="M52" s="33" t="s">
        <v>420</v>
      </c>
      <c r="N52" s="32" t="s">
        <v>372</v>
      </c>
      <c r="O52" s="32" t="s">
        <v>161</v>
      </c>
      <c r="P52" s="32" t="s">
        <v>161</v>
      </c>
      <c r="Q52" s="32" t="s">
        <v>421</v>
      </c>
      <c r="R52" s="32" t="s">
        <v>408</v>
      </c>
      <c r="S52" s="39"/>
    </row>
    <row r="53" spans="1:19" s="60" customFormat="1" ht="22.9" customHeight="1">
      <c r="A53" s="137"/>
      <c r="B53" s="138"/>
      <c r="C53" s="138"/>
      <c r="D53" s="138"/>
      <c r="E53" s="138"/>
      <c r="F53" s="138"/>
      <c r="G53" s="139"/>
      <c r="H53" s="139"/>
      <c r="I53" s="139"/>
      <c r="J53" s="138"/>
      <c r="K53" s="33" t="s">
        <v>414</v>
      </c>
      <c r="L53" s="33" t="s">
        <v>422</v>
      </c>
      <c r="M53" s="33" t="s">
        <v>513</v>
      </c>
      <c r="N53" s="32" t="s">
        <v>372</v>
      </c>
      <c r="O53" s="32" t="s">
        <v>514</v>
      </c>
      <c r="P53" s="32" t="s">
        <v>514</v>
      </c>
      <c r="Q53" s="32" t="s">
        <v>425</v>
      </c>
      <c r="R53" s="32" t="s">
        <v>408</v>
      </c>
      <c r="S53" s="39"/>
    </row>
    <row r="54" spans="1:19" s="60" customFormat="1" ht="22.9" customHeight="1">
      <c r="A54" s="137"/>
      <c r="B54" s="138"/>
      <c r="C54" s="138"/>
      <c r="D54" s="138"/>
      <c r="E54" s="138"/>
      <c r="F54" s="138"/>
      <c r="G54" s="139"/>
      <c r="H54" s="139"/>
      <c r="I54" s="139"/>
      <c r="J54" s="138"/>
      <c r="K54" s="33" t="s">
        <v>403</v>
      </c>
      <c r="L54" s="33" t="s">
        <v>456</v>
      </c>
      <c r="M54" s="33" t="s">
        <v>515</v>
      </c>
      <c r="N54" s="32" t="s">
        <v>365</v>
      </c>
      <c r="O54" s="32" t="s">
        <v>444</v>
      </c>
      <c r="P54" s="32" t="s">
        <v>444</v>
      </c>
      <c r="Q54" s="32" t="s">
        <v>438</v>
      </c>
      <c r="R54" s="32" t="s">
        <v>408</v>
      </c>
      <c r="S54" s="39"/>
    </row>
    <row r="55" spans="1:19" s="60" customFormat="1" ht="22.9" customHeight="1">
      <c r="A55" s="137"/>
      <c r="B55" s="138"/>
      <c r="C55" s="138" t="s">
        <v>516</v>
      </c>
      <c r="D55" s="138" t="s">
        <v>399</v>
      </c>
      <c r="E55" s="138" t="s">
        <v>517</v>
      </c>
      <c r="F55" s="138" t="s">
        <v>518</v>
      </c>
      <c r="G55" s="139">
        <v>7.25</v>
      </c>
      <c r="H55" s="139">
        <v>7.25</v>
      </c>
      <c r="I55" s="139"/>
      <c r="J55" s="138" t="s">
        <v>519</v>
      </c>
      <c r="K55" s="33" t="s">
        <v>414</v>
      </c>
      <c r="L55" s="33" t="s">
        <v>419</v>
      </c>
      <c r="M55" s="33" t="s">
        <v>420</v>
      </c>
      <c r="N55" s="32" t="s">
        <v>372</v>
      </c>
      <c r="O55" s="32" t="s">
        <v>161</v>
      </c>
      <c r="P55" s="32" t="s">
        <v>161</v>
      </c>
      <c r="Q55" s="32" t="s">
        <v>421</v>
      </c>
      <c r="R55" s="32" t="s">
        <v>408</v>
      </c>
      <c r="S55" s="39"/>
    </row>
    <row r="56" spans="1:19" s="60" customFormat="1" ht="22.9" customHeight="1">
      <c r="A56" s="137"/>
      <c r="B56" s="138"/>
      <c r="C56" s="138"/>
      <c r="D56" s="138"/>
      <c r="E56" s="138"/>
      <c r="F56" s="138"/>
      <c r="G56" s="139"/>
      <c r="H56" s="139"/>
      <c r="I56" s="139"/>
      <c r="J56" s="138"/>
      <c r="K56" s="33" t="s">
        <v>414</v>
      </c>
      <c r="L56" s="33" t="s">
        <v>426</v>
      </c>
      <c r="M56" s="33" t="s">
        <v>427</v>
      </c>
      <c r="N56" s="32" t="s">
        <v>428</v>
      </c>
      <c r="O56" s="32" t="s">
        <v>520</v>
      </c>
      <c r="P56" s="32" t="s">
        <v>520</v>
      </c>
      <c r="Q56" s="32" t="s">
        <v>430</v>
      </c>
      <c r="R56" s="32" t="s">
        <v>431</v>
      </c>
      <c r="S56" s="39"/>
    </row>
    <row r="57" spans="1:19" s="60" customFormat="1" ht="22.9" customHeight="1">
      <c r="A57" s="137"/>
      <c r="B57" s="138"/>
      <c r="C57" s="138"/>
      <c r="D57" s="138"/>
      <c r="E57" s="138"/>
      <c r="F57" s="138"/>
      <c r="G57" s="139"/>
      <c r="H57" s="139"/>
      <c r="I57" s="139"/>
      <c r="J57" s="138"/>
      <c r="K57" s="33" t="s">
        <v>414</v>
      </c>
      <c r="L57" s="33" t="s">
        <v>422</v>
      </c>
      <c r="M57" s="33" t="s">
        <v>521</v>
      </c>
      <c r="N57" s="32" t="s">
        <v>372</v>
      </c>
      <c r="O57" s="32" t="s">
        <v>522</v>
      </c>
      <c r="P57" s="32" t="s">
        <v>522</v>
      </c>
      <c r="Q57" s="32" t="s">
        <v>480</v>
      </c>
      <c r="R57" s="32" t="s">
        <v>408</v>
      </c>
      <c r="S57" s="39"/>
    </row>
    <row r="58" spans="1:19" s="60" customFormat="1" ht="31.15" customHeight="1">
      <c r="A58" s="137"/>
      <c r="B58" s="138"/>
      <c r="C58" s="138"/>
      <c r="D58" s="138"/>
      <c r="E58" s="138"/>
      <c r="F58" s="138"/>
      <c r="G58" s="139"/>
      <c r="H58" s="139"/>
      <c r="I58" s="139"/>
      <c r="J58" s="138"/>
      <c r="K58" s="33" t="s">
        <v>409</v>
      </c>
      <c r="L58" s="33" t="s">
        <v>410</v>
      </c>
      <c r="M58" s="33" t="s">
        <v>521</v>
      </c>
      <c r="N58" s="32" t="s">
        <v>365</v>
      </c>
      <c r="O58" s="32" t="s">
        <v>444</v>
      </c>
      <c r="P58" s="32" t="s">
        <v>444</v>
      </c>
      <c r="Q58" s="32" t="s">
        <v>438</v>
      </c>
      <c r="R58" s="32" t="s">
        <v>408</v>
      </c>
      <c r="S58" s="39"/>
    </row>
    <row r="59" spans="1:19" s="60" customFormat="1" ht="22.9" customHeight="1">
      <c r="A59" s="137"/>
      <c r="B59" s="138"/>
      <c r="C59" s="138"/>
      <c r="D59" s="138"/>
      <c r="E59" s="138"/>
      <c r="F59" s="138"/>
      <c r="G59" s="139"/>
      <c r="H59" s="139"/>
      <c r="I59" s="139"/>
      <c r="J59" s="138"/>
      <c r="K59" s="33" t="s">
        <v>403</v>
      </c>
      <c r="L59" s="33" t="s">
        <v>404</v>
      </c>
      <c r="M59" s="33" t="s">
        <v>523</v>
      </c>
      <c r="N59" s="32" t="s">
        <v>389</v>
      </c>
      <c r="O59" s="32" t="s">
        <v>406</v>
      </c>
      <c r="P59" s="32" t="s">
        <v>406</v>
      </c>
      <c r="Q59" s="32" t="s">
        <v>407</v>
      </c>
      <c r="R59" s="32" t="s">
        <v>408</v>
      </c>
      <c r="S59" s="39"/>
    </row>
    <row r="60" spans="1:19" s="60" customFormat="1" ht="31.15" customHeight="1">
      <c r="A60" s="137"/>
      <c r="B60" s="138"/>
      <c r="C60" s="138" t="s">
        <v>524</v>
      </c>
      <c r="D60" s="138" t="s">
        <v>399</v>
      </c>
      <c r="E60" s="138" t="s">
        <v>483</v>
      </c>
      <c r="F60" s="138" t="s">
        <v>484</v>
      </c>
      <c r="G60" s="139">
        <v>38.1</v>
      </c>
      <c r="H60" s="139">
        <v>38.1</v>
      </c>
      <c r="I60" s="139"/>
      <c r="J60" s="138" t="s">
        <v>525</v>
      </c>
      <c r="K60" s="33" t="s">
        <v>409</v>
      </c>
      <c r="L60" s="33" t="s">
        <v>410</v>
      </c>
      <c r="M60" s="33" t="s">
        <v>526</v>
      </c>
      <c r="N60" s="32" t="s">
        <v>365</v>
      </c>
      <c r="O60" s="32" t="s">
        <v>444</v>
      </c>
      <c r="P60" s="32" t="s">
        <v>444</v>
      </c>
      <c r="Q60" s="32" t="s">
        <v>438</v>
      </c>
      <c r="R60" s="32" t="s">
        <v>408</v>
      </c>
      <c r="S60" s="39"/>
    </row>
    <row r="61" spans="1:19" s="60" customFormat="1" ht="45.95" customHeight="1">
      <c r="A61" s="137"/>
      <c r="B61" s="138"/>
      <c r="C61" s="138"/>
      <c r="D61" s="138"/>
      <c r="E61" s="138"/>
      <c r="F61" s="138"/>
      <c r="G61" s="139"/>
      <c r="H61" s="139"/>
      <c r="I61" s="139"/>
      <c r="J61" s="138"/>
      <c r="K61" s="33" t="s">
        <v>414</v>
      </c>
      <c r="L61" s="33" t="s">
        <v>422</v>
      </c>
      <c r="M61" s="33" t="s">
        <v>527</v>
      </c>
      <c r="N61" s="32" t="s">
        <v>372</v>
      </c>
      <c r="O61" s="32" t="s">
        <v>528</v>
      </c>
      <c r="P61" s="32" t="s">
        <v>528</v>
      </c>
      <c r="Q61" s="32" t="s">
        <v>480</v>
      </c>
      <c r="R61" s="32" t="s">
        <v>408</v>
      </c>
      <c r="S61" s="39"/>
    </row>
    <row r="62" spans="1:19" s="60" customFormat="1" ht="31.15" customHeight="1">
      <c r="A62" s="137"/>
      <c r="B62" s="138"/>
      <c r="C62" s="138"/>
      <c r="D62" s="138"/>
      <c r="E62" s="138"/>
      <c r="F62" s="138"/>
      <c r="G62" s="139"/>
      <c r="H62" s="139"/>
      <c r="I62" s="139"/>
      <c r="J62" s="138"/>
      <c r="K62" s="33" t="s">
        <v>414</v>
      </c>
      <c r="L62" s="33" t="s">
        <v>415</v>
      </c>
      <c r="M62" s="33" t="s">
        <v>529</v>
      </c>
      <c r="N62" s="32" t="s">
        <v>372</v>
      </c>
      <c r="O62" s="32" t="s">
        <v>437</v>
      </c>
      <c r="P62" s="32" t="s">
        <v>437</v>
      </c>
      <c r="Q62" s="32" t="s">
        <v>438</v>
      </c>
      <c r="R62" s="32" t="s">
        <v>408</v>
      </c>
      <c r="S62" s="39"/>
    </row>
    <row r="63" spans="1:19" s="60" customFormat="1" ht="22.9" customHeight="1">
      <c r="A63" s="137"/>
      <c r="B63" s="138"/>
      <c r="C63" s="138"/>
      <c r="D63" s="138"/>
      <c r="E63" s="138"/>
      <c r="F63" s="138"/>
      <c r="G63" s="139"/>
      <c r="H63" s="139"/>
      <c r="I63" s="139"/>
      <c r="J63" s="138"/>
      <c r="K63" s="33" t="s">
        <v>414</v>
      </c>
      <c r="L63" s="33" t="s">
        <v>426</v>
      </c>
      <c r="M63" s="33" t="s">
        <v>530</v>
      </c>
      <c r="N63" s="32" t="s">
        <v>372</v>
      </c>
      <c r="O63" s="32" t="s">
        <v>531</v>
      </c>
      <c r="P63" s="32" t="s">
        <v>531</v>
      </c>
      <c r="Q63" s="32" t="s">
        <v>453</v>
      </c>
      <c r="R63" s="32" t="s">
        <v>408</v>
      </c>
      <c r="S63" s="39"/>
    </row>
    <row r="64" spans="1:19" s="60" customFormat="1" ht="31.15" customHeight="1">
      <c r="A64" s="137"/>
      <c r="B64" s="138"/>
      <c r="C64" s="138"/>
      <c r="D64" s="138"/>
      <c r="E64" s="138"/>
      <c r="F64" s="138"/>
      <c r="G64" s="139"/>
      <c r="H64" s="139"/>
      <c r="I64" s="139"/>
      <c r="J64" s="138"/>
      <c r="K64" s="33" t="s">
        <v>414</v>
      </c>
      <c r="L64" s="33" t="s">
        <v>422</v>
      </c>
      <c r="M64" s="33" t="s">
        <v>532</v>
      </c>
      <c r="N64" s="32" t="s">
        <v>372</v>
      </c>
      <c r="O64" s="32" t="s">
        <v>533</v>
      </c>
      <c r="P64" s="32" t="s">
        <v>533</v>
      </c>
      <c r="Q64" s="32" t="s">
        <v>480</v>
      </c>
      <c r="R64" s="32" t="s">
        <v>408</v>
      </c>
      <c r="S64" s="39"/>
    </row>
    <row r="65" spans="1:19" s="60" customFormat="1" ht="22.9" customHeight="1">
      <c r="A65" s="137"/>
      <c r="B65" s="138"/>
      <c r="C65" s="138"/>
      <c r="D65" s="138"/>
      <c r="E65" s="138"/>
      <c r="F65" s="138"/>
      <c r="G65" s="139"/>
      <c r="H65" s="139"/>
      <c r="I65" s="139"/>
      <c r="J65" s="138"/>
      <c r="K65" s="33" t="s">
        <v>414</v>
      </c>
      <c r="L65" s="33" t="s">
        <v>419</v>
      </c>
      <c r="M65" s="33" t="s">
        <v>420</v>
      </c>
      <c r="N65" s="32" t="s">
        <v>372</v>
      </c>
      <c r="O65" s="32" t="s">
        <v>161</v>
      </c>
      <c r="P65" s="32" t="s">
        <v>161</v>
      </c>
      <c r="Q65" s="32" t="s">
        <v>421</v>
      </c>
      <c r="R65" s="32" t="s">
        <v>408</v>
      </c>
      <c r="S65" s="39"/>
    </row>
    <row r="66" spans="1:19" s="60" customFormat="1" ht="31.15" customHeight="1">
      <c r="A66" s="137"/>
      <c r="B66" s="138"/>
      <c r="C66" s="138"/>
      <c r="D66" s="138"/>
      <c r="E66" s="138"/>
      <c r="F66" s="138"/>
      <c r="G66" s="139"/>
      <c r="H66" s="139"/>
      <c r="I66" s="139"/>
      <c r="J66" s="138"/>
      <c r="K66" s="33" t="s">
        <v>403</v>
      </c>
      <c r="L66" s="33" t="s">
        <v>456</v>
      </c>
      <c r="M66" s="33" t="s">
        <v>534</v>
      </c>
      <c r="N66" s="32" t="s">
        <v>372</v>
      </c>
      <c r="O66" s="32" t="s">
        <v>437</v>
      </c>
      <c r="P66" s="32" t="s">
        <v>437</v>
      </c>
      <c r="Q66" s="32" t="s">
        <v>438</v>
      </c>
      <c r="R66" s="32" t="s">
        <v>408</v>
      </c>
      <c r="S66" s="39"/>
    </row>
    <row r="67" spans="1:19" s="60" customFormat="1" ht="22.9" customHeight="1">
      <c r="A67" s="137"/>
      <c r="B67" s="138"/>
      <c r="C67" s="138" t="s">
        <v>535</v>
      </c>
      <c r="D67" s="138" t="s">
        <v>399</v>
      </c>
      <c r="E67" s="138" t="s">
        <v>536</v>
      </c>
      <c r="F67" s="138" t="s">
        <v>537</v>
      </c>
      <c r="G67" s="139">
        <v>8</v>
      </c>
      <c r="H67" s="139">
        <v>8</v>
      </c>
      <c r="I67" s="139"/>
      <c r="J67" s="138" t="s">
        <v>538</v>
      </c>
      <c r="K67" s="33" t="s">
        <v>414</v>
      </c>
      <c r="L67" s="33" t="s">
        <v>422</v>
      </c>
      <c r="M67" s="33" t="s">
        <v>539</v>
      </c>
      <c r="N67" s="32" t="s">
        <v>372</v>
      </c>
      <c r="O67" s="32" t="s">
        <v>540</v>
      </c>
      <c r="P67" s="32" t="s">
        <v>540</v>
      </c>
      <c r="Q67" s="32" t="s">
        <v>425</v>
      </c>
      <c r="R67" s="32" t="s">
        <v>408</v>
      </c>
      <c r="S67" s="39"/>
    </row>
    <row r="68" spans="1:19" s="60" customFormat="1" ht="22.9" customHeight="1">
      <c r="A68" s="137"/>
      <c r="B68" s="138"/>
      <c r="C68" s="138"/>
      <c r="D68" s="138"/>
      <c r="E68" s="138"/>
      <c r="F68" s="138"/>
      <c r="G68" s="139"/>
      <c r="H68" s="139"/>
      <c r="I68" s="139"/>
      <c r="J68" s="138"/>
      <c r="K68" s="33" t="s">
        <v>414</v>
      </c>
      <c r="L68" s="33" t="s">
        <v>419</v>
      </c>
      <c r="M68" s="33" t="s">
        <v>486</v>
      </c>
      <c r="N68" s="32" t="s">
        <v>372</v>
      </c>
      <c r="O68" s="32" t="s">
        <v>161</v>
      </c>
      <c r="P68" s="32" t="s">
        <v>161</v>
      </c>
      <c r="Q68" s="32" t="s">
        <v>421</v>
      </c>
      <c r="R68" s="32" t="s">
        <v>408</v>
      </c>
      <c r="S68" s="39"/>
    </row>
    <row r="69" spans="1:19" s="60" customFormat="1" ht="22.9" customHeight="1">
      <c r="A69" s="137"/>
      <c r="B69" s="138"/>
      <c r="C69" s="138"/>
      <c r="D69" s="138"/>
      <c r="E69" s="138"/>
      <c r="F69" s="138"/>
      <c r="G69" s="139"/>
      <c r="H69" s="139"/>
      <c r="I69" s="139"/>
      <c r="J69" s="138"/>
      <c r="K69" s="33" t="s">
        <v>414</v>
      </c>
      <c r="L69" s="33" t="s">
        <v>426</v>
      </c>
      <c r="M69" s="33" t="s">
        <v>427</v>
      </c>
      <c r="N69" s="32" t="s">
        <v>428</v>
      </c>
      <c r="O69" s="32" t="s">
        <v>541</v>
      </c>
      <c r="P69" s="32" t="s">
        <v>541</v>
      </c>
      <c r="Q69" s="32" t="s">
        <v>542</v>
      </c>
      <c r="R69" s="32" t="s">
        <v>431</v>
      </c>
      <c r="S69" s="39"/>
    </row>
    <row r="70" spans="1:19" s="60" customFormat="1" ht="31.15" customHeight="1">
      <c r="A70" s="137"/>
      <c r="B70" s="138"/>
      <c r="C70" s="138"/>
      <c r="D70" s="138"/>
      <c r="E70" s="138"/>
      <c r="F70" s="138"/>
      <c r="G70" s="139"/>
      <c r="H70" s="139"/>
      <c r="I70" s="139"/>
      <c r="J70" s="138"/>
      <c r="K70" s="33" t="s">
        <v>409</v>
      </c>
      <c r="L70" s="33" t="s">
        <v>410</v>
      </c>
      <c r="M70" s="33" t="s">
        <v>543</v>
      </c>
      <c r="N70" s="32" t="s">
        <v>365</v>
      </c>
      <c r="O70" s="32" t="s">
        <v>459</v>
      </c>
      <c r="P70" s="32" t="s">
        <v>459</v>
      </c>
      <c r="Q70" s="32" t="s">
        <v>438</v>
      </c>
      <c r="R70" s="32" t="s">
        <v>408</v>
      </c>
      <c r="S70" s="39"/>
    </row>
    <row r="71" spans="1:19" s="60" customFormat="1" ht="22.9" customHeight="1">
      <c r="A71" s="137"/>
      <c r="B71" s="138"/>
      <c r="C71" s="138"/>
      <c r="D71" s="138"/>
      <c r="E71" s="138"/>
      <c r="F71" s="138"/>
      <c r="G71" s="139"/>
      <c r="H71" s="139"/>
      <c r="I71" s="139"/>
      <c r="J71" s="138"/>
      <c r="K71" s="33" t="s">
        <v>403</v>
      </c>
      <c r="L71" s="33" t="s">
        <v>404</v>
      </c>
      <c r="M71" s="33" t="s">
        <v>544</v>
      </c>
      <c r="N71" s="32" t="s">
        <v>389</v>
      </c>
      <c r="O71" s="32" t="s">
        <v>406</v>
      </c>
      <c r="P71" s="32" t="s">
        <v>406</v>
      </c>
      <c r="Q71" s="32" t="s">
        <v>407</v>
      </c>
      <c r="R71" s="32" t="s">
        <v>408</v>
      </c>
      <c r="S71" s="39"/>
    </row>
    <row r="72" spans="1:19" s="60" customFormat="1" ht="22.9" customHeight="1">
      <c r="A72" s="137"/>
      <c r="B72" s="138"/>
      <c r="C72" s="138" t="s">
        <v>545</v>
      </c>
      <c r="D72" s="138" t="s">
        <v>399</v>
      </c>
      <c r="E72" s="138" t="s">
        <v>504</v>
      </c>
      <c r="F72" s="138" t="s">
        <v>546</v>
      </c>
      <c r="G72" s="139">
        <v>3</v>
      </c>
      <c r="H72" s="139">
        <v>3</v>
      </c>
      <c r="I72" s="139"/>
      <c r="J72" s="138" t="s">
        <v>547</v>
      </c>
      <c r="K72" s="33" t="s">
        <v>414</v>
      </c>
      <c r="L72" s="33" t="s">
        <v>426</v>
      </c>
      <c r="M72" s="33" t="s">
        <v>427</v>
      </c>
      <c r="N72" s="32" t="s">
        <v>372</v>
      </c>
      <c r="O72" s="32" t="s">
        <v>548</v>
      </c>
      <c r="P72" s="32" t="s">
        <v>548</v>
      </c>
      <c r="Q72" s="32" t="s">
        <v>430</v>
      </c>
      <c r="R72" s="32" t="s">
        <v>408</v>
      </c>
      <c r="S72" s="39"/>
    </row>
    <row r="73" spans="1:19" s="60" customFormat="1" ht="31.15" customHeight="1">
      <c r="A73" s="137"/>
      <c r="B73" s="138"/>
      <c r="C73" s="138"/>
      <c r="D73" s="138"/>
      <c r="E73" s="138"/>
      <c r="F73" s="138"/>
      <c r="G73" s="139"/>
      <c r="H73" s="139"/>
      <c r="I73" s="139"/>
      <c r="J73" s="138"/>
      <c r="K73" s="33" t="s">
        <v>409</v>
      </c>
      <c r="L73" s="33" t="s">
        <v>410</v>
      </c>
      <c r="M73" s="33" t="s">
        <v>549</v>
      </c>
      <c r="N73" s="32" t="s">
        <v>365</v>
      </c>
      <c r="O73" s="32" t="s">
        <v>444</v>
      </c>
      <c r="P73" s="32" t="s">
        <v>444</v>
      </c>
      <c r="Q73" s="32" t="s">
        <v>438</v>
      </c>
      <c r="R73" s="32" t="s">
        <v>408</v>
      </c>
      <c r="S73" s="39"/>
    </row>
    <row r="74" spans="1:19" s="60" customFormat="1" ht="22.9" customHeight="1">
      <c r="A74" s="137"/>
      <c r="B74" s="138"/>
      <c r="C74" s="138"/>
      <c r="D74" s="138"/>
      <c r="E74" s="138"/>
      <c r="F74" s="138"/>
      <c r="G74" s="139"/>
      <c r="H74" s="139"/>
      <c r="I74" s="139"/>
      <c r="J74" s="138"/>
      <c r="K74" s="33" t="s">
        <v>414</v>
      </c>
      <c r="L74" s="33" t="s">
        <v>419</v>
      </c>
      <c r="M74" s="33" t="s">
        <v>420</v>
      </c>
      <c r="N74" s="32" t="s">
        <v>372</v>
      </c>
      <c r="O74" s="32" t="s">
        <v>161</v>
      </c>
      <c r="P74" s="32" t="s">
        <v>161</v>
      </c>
      <c r="Q74" s="32" t="s">
        <v>421</v>
      </c>
      <c r="R74" s="32" t="s">
        <v>408</v>
      </c>
      <c r="S74" s="39"/>
    </row>
    <row r="75" spans="1:19" s="60" customFormat="1" ht="22.9" customHeight="1">
      <c r="A75" s="137"/>
      <c r="B75" s="138"/>
      <c r="C75" s="138"/>
      <c r="D75" s="138"/>
      <c r="E75" s="138"/>
      <c r="F75" s="138"/>
      <c r="G75" s="139"/>
      <c r="H75" s="139"/>
      <c r="I75" s="139"/>
      <c r="J75" s="138"/>
      <c r="K75" s="33" t="s">
        <v>403</v>
      </c>
      <c r="L75" s="33" t="s">
        <v>404</v>
      </c>
      <c r="M75" s="33" t="s">
        <v>550</v>
      </c>
      <c r="N75" s="32" t="s">
        <v>389</v>
      </c>
      <c r="O75" s="32" t="s">
        <v>406</v>
      </c>
      <c r="P75" s="32" t="s">
        <v>406</v>
      </c>
      <c r="Q75" s="32" t="s">
        <v>407</v>
      </c>
      <c r="R75" s="32" t="s">
        <v>408</v>
      </c>
      <c r="S75" s="39"/>
    </row>
    <row r="76" spans="1:19" s="60" customFormat="1" ht="22.9" customHeight="1">
      <c r="A76" s="137"/>
      <c r="B76" s="138"/>
      <c r="C76" s="138"/>
      <c r="D76" s="138"/>
      <c r="E76" s="138"/>
      <c r="F76" s="138"/>
      <c r="G76" s="139"/>
      <c r="H76" s="139"/>
      <c r="I76" s="139"/>
      <c r="J76" s="138"/>
      <c r="K76" s="33" t="s">
        <v>414</v>
      </c>
      <c r="L76" s="33" t="s">
        <v>422</v>
      </c>
      <c r="M76" s="33" t="s">
        <v>549</v>
      </c>
      <c r="N76" s="32" t="s">
        <v>372</v>
      </c>
      <c r="O76" s="32" t="s">
        <v>551</v>
      </c>
      <c r="P76" s="32" t="s">
        <v>551</v>
      </c>
      <c r="Q76" s="32" t="s">
        <v>473</v>
      </c>
      <c r="R76" s="32" t="s">
        <v>408</v>
      </c>
      <c r="S76" s="39"/>
    </row>
    <row r="77" spans="1:19" s="60" customFormat="1" ht="22.9" customHeight="1">
      <c r="A77" s="137"/>
      <c r="B77" s="138"/>
      <c r="C77" s="138" t="s">
        <v>552</v>
      </c>
      <c r="D77" s="138" t="s">
        <v>399</v>
      </c>
      <c r="E77" s="138" t="s">
        <v>553</v>
      </c>
      <c r="F77" s="138" t="s">
        <v>554</v>
      </c>
      <c r="G77" s="139">
        <v>20</v>
      </c>
      <c r="H77" s="139">
        <v>20</v>
      </c>
      <c r="I77" s="139"/>
      <c r="J77" s="138" t="s">
        <v>555</v>
      </c>
      <c r="K77" s="33" t="s">
        <v>414</v>
      </c>
      <c r="L77" s="33" t="s">
        <v>419</v>
      </c>
      <c r="M77" s="33" t="s">
        <v>420</v>
      </c>
      <c r="N77" s="32" t="s">
        <v>372</v>
      </c>
      <c r="O77" s="32" t="s">
        <v>161</v>
      </c>
      <c r="P77" s="32" t="s">
        <v>161</v>
      </c>
      <c r="Q77" s="32" t="s">
        <v>421</v>
      </c>
      <c r="R77" s="32" t="s">
        <v>408</v>
      </c>
      <c r="S77" s="39"/>
    </row>
    <row r="78" spans="1:19" s="60" customFormat="1" ht="31.15" customHeight="1">
      <c r="A78" s="137"/>
      <c r="B78" s="138"/>
      <c r="C78" s="138"/>
      <c r="D78" s="138"/>
      <c r="E78" s="138"/>
      <c r="F78" s="138"/>
      <c r="G78" s="139"/>
      <c r="H78" s="139"/>
      <c r="I78" s="139"/>
      <c r="J78" s="138"/>
      <c r="K78" s="33" t="s">
        <v>409</v>
      </c>
      <c r="L78" s="33" t="s">
        <v>410</v>
      </c>
      <c r="M78" s="33" t="s">
        <v>458</v>
      </c>
      <c r="N78" s="32" t="s">
        <v>365</v>
      </c>
      <c r="O78" s="32" t="s">
        <v>444</v>
      </c>
      <c r="P78" s="32" t="s">
        <v>444</v>
      </c>
      <c r="Q78" s="32" t="s">
        <v>438</v>
      </c>
      <c r="R78" s="32" t="s">
        <v>408</v>
      </c>
      <c r="S78" s="39"/>
    </row>
    <row r="79" spans="1:19" s="60" customFormat="1" ht="22.9" customHeight="1">
      <c r="A79" s="137"/>
      <c r="B79" s="138"/>
      <c r="C79" s="138"/>
      <c r="D79" s="138"/>
      <c r="E79" s="138"/>
      <c r="F79" s="138"/>
      <c r="G79" s="139"/>
      <c r="H79" s="139"/>
      <c r="I79" s="139"/>
      <c r="J79" s="138"/>
      <c r="K79" s="33" t="s">
        <v>414</v>
      </c>
      <c r="L79" s="33" t="s">
        <v>422</v>
      </c>
      <c r="M79" s="33" t="s">
        <v>454</v>
      </c>
      <c r="N79" s="32" t="s">
        <v>372</v>
      </c>
      <c r="O79" s="32" t="s">
        <v>455</v>
      </c>
      <c r="P79" s="32" t="s">
        <v>455</v>
      </c>
      <c r="Q79" s="32" t="s">
        <v>425</v>
      </c>
      <c r="R79" s="32" t="s">
        <v>408</v>
      </c>
      <c r="S79" s="39"/>
    </row>
    <row r="80" spans="1:19" s="60" customFormat="1" ht="22.9" customHeight="1">
      <c r="A80" s="137"/>
      <c r="B80" s="138"/>
      <c r="C80" s="138"/>
      <c r="D80" s="138"/>
      <c r="E80" s="138"/>
      <c r="F80" s="138"/>
      <c r="G80" s="139"/>
      <c r="H80" s="139"/>
      <c r="I80" s="139"/>
      <c r="J80" s="138"/>
      <c r="K80" s="33" t="s">
        <v>403</v>
      </c>
      <c r="L80" s="33" t="s">
        <v>456</v>
      </c>
      <c r="M80" s="33" t="s">
        <v>556</v>
      </c>
      <c r="N80" s="32" t="s">
        <v>389</v>
      </c>
      <c r="O80" s="32" t="s">
        <v>406</v>
      </c>
      <c r="P80" s="32" t="s">
        <v>406</v>
      </c>
      <c r="Q80" s="32" t="s">
        <v>407</v>
      </c>
      <c r="R80" s="32" t="s">
        <v>408</v>
      </c>
      <c r="S80" s="39"/>
    </row>
    <row r="81" spans="1:19" s="60" customFormat="1" ht="22.9" customHeight="1">
      <c r="A81" s="137"/>
      <c r="B81" s="138"/>
      <c r="C81" s="138"/>
      <c r="D81" s="138"/>
      <c r="E81" s="138"/>
      <c r="F81" s="138"/>
      <c r="G81" s="139"/>
      <c r="H81" s="139"/>
      <c r="I81" s="139"/>
      <c r="J81" s="138"/>
      <c r="K81" s="33" t="s">
        <v>403</v>
      </c>
      <c r="L81" s="33" t="s">
        <v>456</v>
      </c>
      <c r="M81" s="33" t="s">
        <v>557</v>
      </c>
      <c r="N81" s="32" t="s">
        <v>389</v>
      </c>
      <c r="O81" s="32" t="s">
        <v>406</v>
      </c>
      <c r="P81" s="32" t="s">
        <v>406</v>
      </c>
      <c r="Q81" s="32" t="s">
        <v>407</v>
      </c>
      <c r="R81" s="32" t="s">
        <v>408</v>
      </c>
      <c r="S81" s="39"/>
    </row>
    <row r="82" spans="1:19" s="60" customFormat="1" ht="22.9" customHeight="1">
      <c r="A82" s="137"/>
      <c r="B82" s="138"/>
      <c r="C82" s="138"/>
      <c r="D82" s="138"/>
      <c r="E82" s="138"/>
      <c r="F82" s="138"/>
      <c r="G82" s="139"/>
      <c r="H82" s="139"/>
      <c r="I82" s="139"/>
      <c r="J82" s="138"/>
      <c r="K82" s="33" t="s">
        <v>414</v>
      </c>
      <c r="L82" s="33" t="s">
        <v>426</v>
      </c>
      <c r="M82" s="33" t="s">
        <v>427</v>
      </c>
      <c r="N82" s="32" t="s">
        <v>372</v>
      </c>
      <c r="O82" s="32" t="s">
        <v>558</v>
      </c>
      <c r="P82" s="32" t="s">
        <v>558</v>
      </c>
      <c r="Q82" s="32" t="s">
        <v>453</v>
      </c>
      <c r="R82" s="32" t="s">
        <v>408</v>
      </c>
      <c r="S82" s="39"/>
    </row>
    <row r="83" spans="1:19" s="60" customFormat="1" ht="31.15" customHeight="1">
      <c r="A83" s="137"/>
      <c r="B83" s="138"/>
      <c r="C83" s="138" t="s">
        <v>559</v>
      </c>
      <c r="D83" s="138" t="s">
        <v>399</v>
      </c>
      <c r="E83" s="138" t="s">
        <v>560</v>
      </c>
      <c r="F83" s="138" t="s">
        <v>561</v>
      </c>
      <c r="G83" s="139">
        <v>20</v>
      </c>
      <c r="H83" s="139">
        <v>20</v>
      </c>
      <c r="I83" s="139"/>
      <c r="J83" s="138" t="s">
        <v>562</v>
      </c>
      <c r="K83" s="33" t="s">
        <v>409</v>
      </c>
      <c r="L83" s="33" t="s">
        <v>410</v>
      </c>
      <c r="M83" s="33" t="s">
        <v>458</v>
      </c>
      <c r="N83" s="32" t="s">
        <v>365</v>
      </c>
      <c r="O83" s="32" t="s">
        <v>444</v>
      </c>
      <c r="P83" s="32" t="s">
        <v>444</v>
      </c>
      <c r="Q83" s="32" t="s">
        <v>438</v>
      </c>
      <c r="R83" s="32" t="s">
        <v>408</v>
      </c>
      <c r="S83" s="39"/>
    </row>
    <row r="84" spans="1:19" s="60" customFormat="1" ht="31.15" customHeight="1">
      <c r="A84" s="137"/>
      <c r="B84" s="138"/>
      <c r="C84" s="138"/>
      <c r="D84" s="138"/>
      <c r="E84" s="138"/>
      <c r="F84" s="138"/>
      <c r="G84" s="139"/>
      <c r="H84" s="139"/>
      <c r="I84" s="139"/>
      <c r="J84" s="138"/>
      <c r="K84" s="33" t="s">
        <v>403</v>
      </c>
      <c r="L84" s="33" t="s">
        <v>456</v>
      </c>
      <c r="M84" s="33" t="s">
        <v>563</v>
      </c>
      <c r="N84" s="32" t="s">
        <v>389</v>
      </c>
      <c r="O84" s="32" t="s">
        <v>406</v>
      </c>
      <c r="P84" s="32" t="s">
        <v>406</v>
      </c>
      <c r="Q84" s="32" t="s">
        <v>407</v>
      </c>
      <c r="R84" s="32" t="s">
        <v>408</v>
      </c>
      <c r="S84" s="39"/>
    </row>
    <row r="85" spans="1:19" s="60" customFormat="1" ht="22.9" customHeight="1">
      <c r="A85" s="137"/>
      <c r="B85" s="138"/>
      <c r="C85" s="138"/>
      <c r="D85" s="138"/>
      <c r="E85" s="138"/>
      <c r="F85" s="138"/>
      <c r="G85" s="139"/>
      <c r="H85" s="139"/>
      <c r="I85" s="139"/>
      <c r="J85" s="138"/>
      <c r="K85" s="33" t="s">
        <v>414</v>
      </c>
      <c r="L85" s="33" t="s">
        <v>426</v>
      </c>
      <c r="M85" s="33" t="s">
        <v>427</v>
      </c>
      <c r="N85" s="32" t="s">
        <v>372</v>
      </c>
      <c r="O85" s="32" t="s">
        <v>564</v>
      </c>
      <c r="P85" s="32" t="s">
        <v>564</v>
      </c>
      <c r="Q85" s="32" t="s">
        <v>470</v>
      </c>
      <c r="R85" s="32" t="s">
        <v>408</v>
      </c>
      <c r="S85" s="39"/>
    </row>
    <row r="86" spans="1:19" s="60" customFormat="1" ht="22.9" customHeight="1">
      <c r="A86" s="137"/>
      <c r="B86" s="138"/>
      <c r="C86" s="138"/>
      <c r="D86" s="138"/>
      <c r="E86" s="138"/>
      <c r="F86" s="138"/>
      <c r="G86" s="139"/>
      <c r="H86" s="139"/>
      <c r="I86" s="139"/>
      <c r="J86" s="138"/>
      <c r="K86" s="33" t="s">
        <v>414</v>
      </c>
      <c r="L86" s="33" t="s">
        <v>422</v>
      </c>
      <c r="M86" s="33" t="s">
        <v>454</v>
      </c>
      <c r="N86" s="32" t="s">
        <v>372</v>
      </c>
      <c r="O86" s="32" t="s">
        <v>455</v>
      </c>
      <c r="P86" s="32" t="s">
        <v>455</v>
      </c>
      <c r="Q86" s="32" t="s">
        <v>425</v>
      </c>
      <c r="R86" s="32" t="s">
        <v>408</v>
      </c>
      <c r="S86" s="39"/>
    </row>
    <row r="87" spans="1:19" s="60" customFormat="1" ht="22.9" customHeight="1">
      <c r="A87" s="137"/>
      <c r="B87" s="138"/>
      <c r="C87" s="138"/>
      <c r="D87" s="138"/>
      <c r="E87" s="138"/>
      <c r="F87" s="138"/>
      <c r="G87" s="139"/>
      <c r="H87" s="139"/>
      <c r="I87" s="139"/>
      <c r="J87" s="138"/>
      <c r="K87" s="33" t="s">
        <v>414</v>
      </c>
      <c r="L87" s="33" t="s">
        <v>419</v>
      </c>
      <c r="M87" s="33" t="s">
        <v>420</v>
      </c>
      <c r="N87" s="32" t="s">
        <v>372</v>
      </c>
      <c r="O87" s="32" t="s">
        <v>161</v>
      </c>
      <c r="P87" s="32" t="s">
        <v>161</v>
      </c>
      <c r="Q87" s="32" t="s">
        <v>421</v>
      </c>
      <c r="R87" s="32" t="s">
        <v>408</v>
      </c>
      <c r="S87" s="39"/>
    </row>
    <row r="88" spans="1:19" s="60" customFormat="1" ht="22.9" customHeight="1">
      <c r="A88" s="137"/>
      <c r="B88" s="138"/>
      <c r="C88" s="138" t="s">
        <v>565</v>
      </c>
      <c r="D88" s="138" t="s">
        <v>399</v>
      </c>
      <c r="E88" s="138" t="s">
        <v>566</v>
      </c>
      <c r="F88" s="138" t="s">
        <v>567</v>
      </c>
      <c r="G88" s="139">
        <v>480</v>
      </c>
      <c r="H88" s="139">
        <v>480</v>
      </c>
      <c r="I88" s="139"/>
      <c r="J88" s="138" t="s">
        <v>568</v>
      </c>
      <c r="K88" s="33" t="s">
        <v>414</v>
      </c>
      <c r="L88" s="33" t="s">
        <v>419</v>
      </c>
      <c r="M88" s="33" t="s">
        <v>420</v>
      </c>
      <c r="N88" s="32" t="s">
        <v>372</v>
      </c>
      <c r="O88" s="32" t="s">
        <v>161</v>
      </c>
      <c r="P88" s="32" t="s">
        <v>161</v>
      </c>
      <c r="Q88" s="32" t="s">
        <v>421</v>
      </c>
      <c r="R88" s="32" t="s">
        <v>408</v>
      </c>
      <c r="S88" s="39"/>
    </row>
    <row r="89" spans="1:19" s="60" customFormat="1" ht="22.9" customHeight="1">
      <c r="A89" s="137"/>
      <c r="B89" s="138"/>
      <c r="C89" s="138"/>
      <c r="D89" s="138"/>
      <c r="E89" s="138"/>
      <c r="F89" s="138"/>
      <c r="G89" s="139"/>
      <c r="H89" s="139"/>
      <c r="I89" s="139"/>
      <c r="J89" s="138"/>
      <c r="K89" s="33" t="s">
        <v>403</v>
      </c>
      <c r="L89" s="33" t="s">
        <v>456</v>
      </c>
      <c r="M89" s="33" t="s">
        <v>569</v>
      </c>
      <c r="N89" s="32" t="s">
        <v>389</v>
      </c>
      <c r="O89" s="32" t="s">
        <v>406</v>
      </c>
      <c r="P89" s="32" t="s">
        <v>406</v>
      </c>
      <c r="Q89" s="32" t="s">
        <v>407</v>
      </c>
      <c r="R89" s="32" t="s">
        <v>408</v>
      </c>
      <c r="S89" s="39"/>
    </row>
    <row r="90" spans="1:19" s="60" customFormat="1" ht="22.9" customHeight="1">
      <c r="A90" s="137"/>
      <c r="B90" s="138"/>
      <c r="C90" s="138"/>
      <c r="D90" s="138"/>
      <c r="E90" s="138"/>
      <c r="F90" s="138"/>
      <c r="G90" s="139"/>
      <c r="H90" s="139"/>
      <c r="I90" s="139"/>
      <c r="J90" s="138"/>
      <c r="K90" s="33" t="s">
        <v>414</v>
      </c>
      <c r="L90" s="33" t="s">
        <v>422</v>
      </c>
      <c r="M90" s="33" t="s">
        <v>454</v>
      </c>
      <c r="N90" s="32" t="s">
        <v>372</v>
      </c>
      <c r="O90" s="32" t="s">
        <v>455</v>
      </c>
      <c r="P90" s="32" t="s">
        <v>455</v>
      </c>
      <c r="Q90" s="32" t="s">
        <v>425</v>
      </c>
      <c r="R90" s="32" t="s">
        <v>408</v>
      </c>
      <c r="S90" s="39"/>
    </row>
    <row r="91" spans="1:19" s="60" customFormat="1" ht="31.15" customHeight="1">
      <c r="A91" s="137"/>
      <c r="B91" s="138"/>
      <c r="C91" s="138"/>
      <c r="D91" s="138"/>
      <c r="E91" s="138"/>
      <c r="F91" s="138"/>
      <c r="G91" s="139"/>
      <c r="H91" s="139"/>
      <c r="I91" s="139"/>
      <c r="J91" s="138"/>
      <c r="K91" s="33" t="s">
        <v>409</v>
      </c>
      <c r="L91" s="33" t="s">
        <v>410</v>
      </c>
      <c r="M91" s="33" t="s">
        <v>458</v>
      </c>
      <c r="N91" s="32" t="s">
        <v>365</v>
      </c>
      <c r="O91" s="32" t="s">
        <v>444</v>
      </c>
      <c r="P91" s="32" t="s">
        <v>444</v>
      </c>
      <c r="Q91" s="32" t="s">
        <v>438</v>
      </c>
      <c r="R91" s="32" t="s">
        <v>408</v>
      </c>
      <c r="S91" s="39"/>
    </row>
    <row r="92" spans="1:19" s="60" customFormat="1" ht="22.9" customHeight="1">
      <c r="A92" s="137"/>
      <c r="B92" s="138"/>
      <c r="C92" s="138"/>
      <c r="D92" s="138"/>
      <c r="E92" s="138"/>
      <c r="F92" s="138"/>
      <c r="G92" s="139"/>
      <c r="H92" s="139"/>
      <c r="I92" s="139"/>
      <c r="J92" s="138"/>
      <c r="K92" s="33" t="s">
        <v>414</v>
      </c>
      <c r="L92" s="33" t="s">
        <v>426</v>
      </c>
      <c r="M92" s="33" t="s">
        <v>427</v>
      </c>
      <c r="N92" s="32" t="s">
        <v>372</v>
      </c>
      <c r="O92" s="32" t="s">
        <v>570</v>
      </c>
      <c r="P92" s="32" t="s">
        <v>570</v>
      </c>
      <c r="Q92" s="32" t="s">
        <v>453</v>
      </c>
      <c r="R92" s="32" t="s">
        <v>408</v>
      </c>
      <c r="S92" s="39"/>
    </row>
    <row r="93" spans="1:19" s="60" customFormat="1" ht="22.9" customHeight="1">
      <c r="A93" s="137"/>
      <c r="B93" s="138"/>
      <c r="C93" s="138" t="s">
        <v>571</v>
      </c>
      <c r="D93" s="138" t="s">
        <v>399</v>
      </c>
      <c r="E93" s="138" t="s">
        <v>400</v>
      </c>
      <c r="F93" s="138" t="s">
        <v>401</v>
      </c>
      <c r="G93" s="139">
        <v>96</v>
      </c>
      <c r="H93" s="139">
        <v>96</v>
      </c>
      <c r="I93" s="139"/>
      <c r="J93" s="138" t="s">
        <v>572</v>
      </c>
      <c r="K93" s="33" t="s">
        <v>414</v>
      </c>
      <c r="L93" s="33" t="s">
        <v>426</v>
      </c>
      <c r="M93" s="33" t="s">
        <v>427</v>
      </c>
      <c r="N93" s="32" t="s">
        <v>372</v>
      </c>
      <c r="O93" s="32" t="s">
        <v>573</v>
      </c>
      <c r="P93" s="32" t="s">
        <v>573</v>
      </c>
      <c r="Q93" s="32" t="s">
        <v>470</v>
      </c>
      <c r="R93" s="32" t="s">
        <v>408</v>
      </c>
      <c r="S93" s="39"/>
    </row>
    <row r="94" spans="1:19" s="60" customFormat="1" ht="22.9" customHeight="1">
      <c r="A94" s="137"/>
      <c r="B94" s="138"/>
      <c r="C94" s="138"/>
      <c r="D94" s="138"/>
      <c r="E94" s="138"/>
      <c r="F94" s="138"/>
      <c r="G94" s="139"/>
      <c r="H94" s="139"/>
      <c r="I94" s="139"/>
      <c r="J94" s="138"/>
      <c r="K94" s="33" t="s">
        <v>414</v>
      </c>
      <c r="L94" s="33" t="s">
        <v>422</v>
      </c>
      <c r="M94" s="33" t="s">
        <v>454</v>
      </c>
      <c r="N94" s="32" t="s">
        <v>372</v>
      </c>
      <c r="O94" s="32" t="s">
        <v>455</v>
      </c>
      <c r="P94" s="32" t="s">
        <v>455</v>
      </c>
      <c r="Q94" s="32" t="s">
        <v>425</v>
      </c>
      <c r="R94" s="32" t="s">
        <v>408</v>
      </c>
      <c r="S94" s="39"/>
    </row>
    <row r="95" spans="1:19" s="60" customFormat="1" ht="22.9" customHeight="1">
      <c r="A95" s="137"/>
      <c r="B95" s="138"/>
      <c r="C95" s="138"/>
      <c r="D95" s="138"/>
      <c r="E95" s="138"/>
      <c r="F95" s="138"/>
      <c r="G95" s="139"/>
      <c r="H95" s="139"/>
      <c r="I95" s="139"/>
      <c r="J95" s="138"/>
      <c r="K95" s="33" t="s">
        <v>414</v>
      </c>
      <c r="L95" s="33" t="s">
        <v>419</v>
      </c>
      <c r="M95" s="33" t="s">
        <v>420</v>
      </c>
      <c r="N95" s="32" t="s">
        <v>372</v>
      </c>
      <c r="O95" s="32" t="s">
        <v>161</v>
      </c>
      <c r="P95" s="32" t="s">
        <v>161</v>
      </c>
      <c r="Q95" s="32" t="s">
        <v>421</v>
      </c>
      <c r="R95" s="32" t="s">
        <v>408</v>
      </c>
      <c r="S95" s="39"/>
    </row>
    <row r="96" spans="1:19" s="60" customFormat="1" ht="31.15" customHeight="1">
      <c r="A96" s="137"/>
      <c r="B96" s="138"/>
      <c r="C96" s="138"/>
      <c r="D96" s="138"/>
      <c r="E96" s="138"/>
      <c r="F96" s="138"/>
      <c r="G96" s="139"/>
      <c r="H96" s="139"/>
      <c r="I96" s="139"/>
      <c r="J96" s="138"/>
      <c r="K96" s="33" t="s">
        <v>409</v>
      </c>
      <c r="L96" s="33" t="s">
        <v>410</v>
      </c>
      <c r="M96" s="33" t="s">
        <v>458</v>
      </c>
      <c r="N96" s="32" t="s">
        <v>365</v>
      </c>
      <c r="O96" s="32" t="s">
        <v>444</v>
      </c>
      <c r="P96" s="32" t="s">
        <v>444</v>
      </c>
      <c r="Q96" s="32" t="s">
        <v>438</v>
      </c>
      <c r="R96" s="32" t="s">
        <v>408</v>
      </c>
      <c r="S96" s="39"/>
    </row>
    <row r="97" spans="1:19" s="60" customFormat="1" ht="22.9" customHeight="1">
      <c r="A97" s="137"/>
      <c r="B97" s="138"/>
      <c r="C97" s="138"/>
      <c r="D97" s="138"/>
      <c r="E97" s="138"/>
      <c r="F97" s="138"/>
      <c r="G97" s="139"/>
      <c r="H97" s="139"/>
      <c r="I97" s="139"/>
      <c r="J97" s="138"/>
      <c r="K97" s="33" t="s">
        <v>403</v>
      </c>
      <c r="L97" s="33" t="s">
        <v>440</v>
      </c>
      <c r="M97" s="33" t="s">
        <v>574</v>
      </c>
      <c r="N97" s="32" t="s">
        <v>389</v>
      </c>
      <c r="O97" s="32" t="s">
        <v>406</v>
      </c>
      <c r="P97" s="32" t="s">
        <v>406</v>
      </c>
      <c r="Q97" s="32" t="s">
        <v>407</v>
      </c>
      <c r="R97" s="32" t="s">
        <v>408</v>
      </c>
      <c r="S97" s="39"/>
    </row>
    <row r="98" spans="1:19" s="60" customFormat="1" ht="22.9" customHeight="1">
      <c r="A98" s="137"/>
      <c r="B98" s="138"/>
      <c r="C98" s="138" t="s">
        <v>575</v>
      </c>
      <c r="D98" s="138" t="s">
        <v>399</v>
      </c>
      <c r="E98" s="138" t="s">
        <v>576</v>
      </c>
      <c r="F98" s="138" t="s">
        <v>577</v>
      </c>
      <c r="G98" s="139">
        <v>40</v>
      </c>
      <c r="H98" s="139">
        <v>40</v>
      </c>
      <c r="I98" s="139"/>
      <c r="J98" s="138" t="s">
        <v>578</v>
      </c>
      <c r="K98" s="33" t="s">
        <v>414</v>
      </c>
      <c r="L98" s="33" t="s">
        <v>426</v>
      </c>
      <c r="M98" s="33" t="s">
        <v>427</v>
      </c>
      <c r="N98" s="32" t="s">
        <v>372</v>
      </c>
      <c r="O98" s="32" t="s">
        <v>579</v>
      </c>
      <c r="P98" s="32" t="s">
        <v>579</v>
      </c>
      <c r="Q98" s="32" t="s">
        <v>470</v>
      </c>
      <c r="R98" s="32" t="s">
        <v>408</v>
      </c>
      <c r="S98" s="39"/>
    </row>
    <row r="99" spans="1:19" s="60" customFormat="1" ht="22.9" customHeight="1">
      <c r="A99" s="137"/>
      <c r="B99" s="138"/>
      <c r="C99" s="138"/>
      <c r="D99" s="138"/>
      <c r="E99" s="138"/>
      <c r="F99" s="138"/>
      <c r="G99" s="139"/>
      <c r="H99" s="139"/>
      <c r="I99" s="139"/>
      <c r="J99" s="138"/>
      <c r="K99" s="33" t="s">
        <v>414</v>
      </c>
      <c r="L99" s="33" t="s">
        <v>422</v>
      </c>
      <c r="M99" s="33" t="s">
        <v>454</v>
      </c>
      <c r="N99" s="32" t="s">
        <v>372</v>
      </c>
      <c r="O99" s="32" t="s">
        <v>455</v>
      </c>
      <c r="P99" s="32" t="s">
        <v>455</v>
      </c>
      <c r="Q99" s="32" t="s">
        <v>425</v>
      </c>
      <c r="R99" s="32" t="s">
        <v>408</v>
      </c>
      <c r="S99" s="39"/>
    </row>
    <row r="100" spans="1:19" s="60" customFormat="1" ht="22.9" customHeight="1">
      <c r="A100" s="137"/>
      <c r="B100" s="138"/>
      <c r="C100" s="138"/>
      <c r="D100" s="138"/>
      <c r="E100" s="138"/>
      <c r="F100" s="138"/>
      <c r="G100" s="139"/>
      <c r="H100" s="139"/>
      <c r="I100" s="139"/>
      <c r="J100" s="138"/>
      <c r="K100" s="33" t="s">
        <v>414</v>
      </c>
      <c r="L100" s="33" t="s">
        <v>419</v>
      </c>
      <c r="M100" s="33" t="s">
        <v>420</v>
      </c>
      <c r="N100" s="32" t="s">
        <v>372</v>
      </c>
      <c r="O100" s="32" t="s">
        <v>161</v>
      </c>
      <c r="P100" s="32" t="s">
        <v>161</v>
      </c>
      <c r="Q100" s="32" t="s">
        <v>421</v>
      </c>
      <c r="R100" s="32" t="s">
        <v>408</v>
      </c>
      <c r="S100" s="39"/>
    </row>
    <row r="101" spans="1:19" s="60" customFormat="1" ht="31.15" customHeight="1">
      <c r="A101" s="137"/>
      <c r="B101" s="138"/>
      <c r="C101" s="138"/>
      <c r="D101" s="138"/>
      <c r="E101" s="138"/>
      <c r="F101" s="138"/>
      <c r="G101" s="139"/>
      <c r="H101" s="139"/>
      <c r="I101" s="139"/>
      <c r="J101" s="138"/>
      <c r="K101" s="33" t="s">
        <v>409</v>
      </c>
      <c r="L101" s="33" t="s">
        <v>410</v>
      </c>
      <c r="M101" s="33" t="s">
        <v>454</v>
      </c>
      <c r="N101" s="32" t="s">
        <v>365</v>
      </c>
      <c r="O101" s="32" t="s">
        <v>444</v>
      </c>
      <c r="P101" s="32" t="s">
        <v>444</v>
      </c>
      <c r="Q101" s="32" t="s">
        <v>438</v>
      </c>
      <c r="R101" s="32" t="s">
        <v>408</v>
      </c>
      <c r="S101" s="39"/>
    </row>
    <row r="102" spans="1:19" s="60" customFormat="1" ht="22.9" customHeight="1">
      <c r="A102" s="137"/>
      <c r="B102" s="138"/>
      <c r="C102" s="138"/>
      <c r="D102" s="138"/>
      <c r="E102" s="138"/>
      <c r="F102" s="138"/>
      <c r="G102" s="139"/>
      <c r="H102" s="139"/>
      <c r="I102" s="139"/>
      <c r="J102" s="138"/>
      <c r="K102" s="33" t="s">
        <v>403</v>
      </c>
      <c r="L102" s="33" t="s">
        <v>440</v>
      </c>
      <c r="M102" s="33" t="s">
        <v>580</v>
      </c>
      <c r="N102" s="32" t="s">
        <v>389</v>
      </c>
      <c r="O102" s="32" t="s">
        <v>406</v>
      </c>
      <c r="P102" s="32" t="s">
        <v>406</v>
      </c>
      <c r="Q102" s="32" t="s">
        <v>407</v>
      </c>
      <c r="R102" s="32" t="s">
        <v>408</v>
      </c>
      <c r="S102" s="39"/>
    </row>
    <row r="103" spans="1:19" s="60" customFormat="1" ht="31.15" customHeight="1">
      <c r="A103" s="137"/>
      <c r="B103" s="138"/>
      <c r="C103" s="138" t="s">
        <v>581</v>
      </c>
      <c r="D103" s="138" t="s">
        <v>399</v>
      </c>
      <c r="E103" s="138" t="s">
        <v>582</v>
      </c>
      <c r="F103" s="138" t="s">
        <v>583</v>
      </c>
      <c r="G103" s="139">
        <v>64.62</v>
      </c>
      <c r="H103" s="139">
        <v>64.62</v>
      </c>
      <c r="I103" s="139"/>
      <c r="J103" s="138" t="s">
        <v>584</v>
      </c>
      <c r="K103" s="33" t="s">
        <v>409</v>
      </c>
      <c r="L103" s="33" t="s">
        <v>410</v>
      </c>
      <c r="M103" s="33" t="s">
        <v>585</v>
      </c>
      <c r="N103" s="32" t="s">
        <v>365</v>
      </c>
      <c r="O103" s="32" t="s">
        <v>586</v>
      </c>
      <c r="P103" s="32" t="s">
        <v>586</v>
      </c>
      <c r="Q103" s="32" t="s">
        <v>438</v>
      </c>
      <c r="R103" s="32" t="s">
        <v>408</v>
      </c>
      <c r="S103" s="39"/>
    </row>
    <row r="104" spans="1:19" s="60" customFormat="1" ht="31.15" customHeight="1">
      <c r="A104" s="137"/>
      <c r="B104" s="138"/>
      <c r="C104" s="138"/>
      <c r="D104" s="138"/>
      <c r="E104" s="138"/>
      <c r="F104" s="138"/>
      <c r="G104" s="139"/>
      <c r="H104" s="139"/>
      <c r="I104" s="139"/>
      <c r="J104" s="138"/>
      <c r="K104" s="33" t="s">
        <v>403</v>
      </c>
      <c r="L104" s="33" t="s">
        <v>404</v>
      </c>
      <c r="M104" s="33" t="s">
        <v>585</v>
      </c>
      <c r="N104" s="32" t="s">
        <v>389</v>
      </c>
      <c r="O104" s="32" t="s">
        <v>406</v>
      </c>
      <c r="P104" s="32" t="s">
        <v>406</v>
      </c>
      <c r="Q104" s="32" t="s">
        <v>407</v>
      </c>
      <c r="R104" s="32" t="s">
        <v>408</v>
      </c>
      <c r="S104" s="39"/>
    </row>
    <row r="105" spans="1:19" s="60" customFormat="1" ht="22.9" customHeight="1">
      <c r="A105" s="137"/>
      <c r="B105" s="138"/>
      <c r="C105" s="138"/>
      <c r="D105" s="138"/>
      <c r="E105" s="138"/>
      <c r="F105" s="138"/>
      <c r="G105" s="139"/>
      <c r="H105" s="139"/>
      <c r="I105" s="139"/>
      <c r="J105" s="138"/>
      <c r="K105" s="33" t="s">
        <v>414</v>
      </c>
      <c r="L105" s="33" t="s">
        <v>415</v>
      </c>
      <c r="M105" s="33" t="s">
        <v>587</v>
      </c>
      <c r="N105" s="32" t="s">
        <v>372</v>
      </c>
      <c r="O105" s="32" t="s">
        <v>437</v>
      </c>
      <c r="P105" s="32" t="s">
        <v>437</v>
      </c>
      <c r="Q105" s="32" t="s">
        <v>438</v>
      </c>
      <c r="R105" s="32" t="s">
        <v>408</v>
      </c>
      <c r="S105" s="39"/>
    </row>
    <row r="106" spans="1:19" s="60" customFormat="1" ht="31.15" customHeight="1">
      <c r="A106" s="137"/>
      <c r="B106" s="138"/>
      <c r="C106" s="138"/>
      <c r="D106" s="138"/>
      <c r="E106" s="138"/>
      <c r="F106" s="138"/>
      <c r="G106" s="139"/>
      <c r="H106" s="139"/>
      <c r="I106" s="139"/>
      <c r="J106" s="138"/>
      <c r="K106" s="33" t="s">
        <v>414</v>
      </c>
      <c r="L106" s="33" t="s">
        <v>422</v>
      </c>
      <c r="M106" s="33" t="s">
        <v>585</v>
      </c>
      <c r="N106" s="32" t="s">
        <v>372</v>
      </c>
      <c r="O106" s="32" t="s">
        <v>588</v>
      </c>
      <c r="P106" s="32" t="s">
        <v>588</v>
      </c>
      <c r="Q106" s="32" t="s">
        <v>480</v>
      </c>
      <c r="R106" s="32" t="s">
        <v>408</v>
      </c>
      <c r="S106" s="39"/>
    </row>
    <row r="107" spans="1:19" s="60" customFormat="1" ht="22.9" customHeight="1">
      <c r="A107" s="137"/>
      <c r="B107" s="138"/>
      <c r="C107" s="138"/>
      <c r="D107" s="138"/>
      <c r="E107" s="138"/>
      <c r="F107" s="138"/>
      <c r="G107" s="139"/>
      <c r="H107" s="139"/>
      <c r="I107" s="139"/>
      <c r="J107" s="138"/>
      <c r="K107" s="33" t="s">
        <v>414</v>
      </c>
      <c r="L107" s="33" t="s">
        <v>419</v>
      </c>
      <c r="M107" s="33" t="s">
        <v>420</v>
      </c>
      <c r="N107" s="32" t="s">
        <v>372</v>
      </c>
      <c r="O107" s="32" t="s">
        <v>161</v>
      </c>
      <c r="P107" s="32" t="s">
        <v>161</v>
      </c>
      <c r="Q107" s="32" t="s">
        <v>421</v>
      </c>
      <c r="R107" s="32" t="s">
        <v>408</v>
      </c>
      <c r="S107" s="39"/>
    </row>
    <row r="108" spans="1:19" s="60" customFormat="1" ht="22.9" customHeight="1">
      <c r="A108" s="137"/>
      <c r="B108" s="138"/>
      <c r="C108" s="138"/>
      <c r="D108" s="138"/>
      <c r="E108" s="138"/>
      <c r="F108" s="138"/>
      <c r="G108" s="139"/>
      <c r="H108" s="139"/>
      <c r="I108" s="139"/>
      <c r="J108" s="138"/>
      <c r="K108" s="33" t="s">
        <v>414</v>
      </c>
      <c r="L108" s="33" t="s">
        <v>426</v>
      </c>
      <c r="M108" s="33" t="s">
        <v>427</v>
      </c>
      <c r="N108" s="32" t="s">
        <v>372</v>
      </c>
      <c r="O108" s="32" t="s">
        <v>589</v>
      </c>
      <c r="P108" s="32" t="s">
        <v>589</v>
      </c>
      <c r="Q108" s="32" t="s">
        <v>430</v>
      </c>
      <c r="R108" s="32" t="s">
        <v>408</v>
      </c>
      <c r="S108" s="39"/>
    </row>
    <row r="109" spans="1:19" s="60" customFormat="1" ht="22.9" customHeight="1">
      <c r="A109" s="137"/>
      <c r="B109" s="138"/>
      <c r="C109" s="138" t="s">
        <v>590</v>
      </c>
      <c r="D109" s="138" t="s">
        <v>399</v>
      </c>
      <c r="E109" s="138" t="s">
        <v>582</v>
      </c>
      <c r="F109" s="138" t="s">
        <v>583</v>
      </c>
      <c r="G109" s="139">
        <v>3.2</v>
      </c>
      <c r="H109" s="139">
        <v>3.2</v>
      </c>
      <c r="I109" s="139"/>
      <c r="J109" s="138" t="s">
        <v>591</v>
      </c>
      <c r="K109" s="33" t="s">
        <v>414</v>
      </c>
      <c r="L109" s="33" t="s">
        <v>415</v>
      </c>
      <c r="M109" s="33" t="s">
        <v>592</v>
      </c>
      <c r="N109" s="32" t="s">
        <v>372</v>
      </c>
      <c r="O109" s="32" t="s">
        <v>437</v>
      </c>
      <c r="P109" s="32" t="s">
        <v>437</v>
      </c>
      <c r="Q109" s="32" t="s">
        <v>438</v>
      </c>
      <c r="R109" s="32" t="s">
        <v>408</v>
      </c>
      <c r="S109" s="39"/>
    </row>
    <row r="110" spans="1:19" s="60" customFormat="1" ht="22.9" customHeight="1">
      <c r="A110" s="137"/>
      <c r="B110" s="138"/>
      <c r="C110" s="138"/>
      <c r="D110" s="138"/>
      <c r="E110" s="138"/>
      <c r="F110" s="138"/>
      <c r="G110" s="139"/>
      <c r="H110" s="139"/>
      <c r="I110" s="139"/>
      <c r="J110" s="138"/>
      <c r="K110" s="33" t="s">
        <v>414</v>
      </c>
      <c r="L110" s="33" t="s">
        <v>419</v>
      </c>
      <c r="M110" s="33" t="s">
        <v>420</v>
      </c>
      <c r="N110" s="32" t="s">
        <v>372</v>
      </c>
      <c r="O110" s="32" t="s">
        <v>161</v>
      </c>
      <c r="P110" s="32" t="s">
        <v>161</v>
      </c>
      <c r="Q110" s="32" t="s">
        <v>421</v>
      </c>
      <c r="R110" s="32" t="s">
        <v>408</v>
      </c>
      <c r="S110" s="39"/>
    </row>
    <row r="111" spans="1:19" s="60" customFormat="1" ht="22.9" customHeight="1">
      <c r="A111" s="137"/>
      <c r="B111" s="138"/>
      <c r="C111" s="138"/>
      <c r="D111" s="138"/>
      <c r="E111" s="138"/>
      <c r="F111" s="138"/>
      <c r="G111" s="139"/>
      <c r="H111" s="139"/>
      <c r="I111" s="139"/>
      <c r="J111" s="138"/>
      <c r="K111" s="33" t="s">
        <v>414</v>
      </c>
      <c r="L111" s="33" t="s">
        <v>422</v>
      </c>
      <c r="M111" s="33" t="s">
        <v>593</v>
      </c>
      <c r="N111" s="32" t="s">
        <v>372</v>
      </c>
      <c r="O111" s="32" t="s">
        <v>594</v>
      </c>
      <c r="P111" s="32" t="s">
        <v>594</v>
      </c>
      <c r="Q111" s="32" t="s">
        <v>480</v>
      </c>
      <c r="R111" s="32" t="s">
        <v>408</v>
      </c>
      <c r="S111" s="39"/>
    </row>
    <row r="112" spans="1:19" s="60" customFormat="1" ht="22.9" customHeight="1">
      <c r="A112" s="137"/>
      <c r="B112" s="138"/>
      <c r="C112" s="138"/>
      <c r="D112" s="138"/>
      <c r="E112" s="138"/>
      <c r="F112" s="138"/>
      <c r="G112" s="139"/>
      <c r="H112" s="139"/>
      <c r="I112" s="139"/>
      <c r="J112" s="138"/>
      <c r="K112" s="33" t="s">
        <v>414</v>
      </c>
      <c r="L112" s="33" t="s">
        <v>426</v>
      </c>
      <c r="M112" s="33" t="s">
        <v>427</v>
      </c>
      <c r="N112" s="32" t="s">
        <v>372</v>
      </c>
      <c r="O112" s="32" t="s">
        <v>595</v>
      </c>
      <c r="P112" s="32" t="s">
        <v>595</v>
      </c>
      <c r="Q112" s="32" t="s">
        <v>430</v>
      </c>
      <c r="R112" s="32" t="s">
        <v>408</v>
      </c>
      <c r="S112" s="39"/>
    </row>
    <row r="113" spans="1:19" s="60" customFormat="1" ht="31.15" customHeight="1">
      <c r="A113" s="137"/>
      <c r="B113" s="138"/>
      <c r="C113" s="138"/>
      <c r="D113" s="138"/>
      <c r="E113" s="138"/>
      <c r="F113" s="138"/>
      <c r="G113" s="139"/>
      <c r="H113" s="139"/>
      <c r="I113" s="139"/>
      <c r="J113" s="138"/>
      <c r="K113" s="33" t="s">
        <v>409</v>
      </c>
      <c r="L113" s="33" t="s">
        <v>410</v>
      </c>
      <c r="M113" s="33" t="s">
        <v>593</v>
      </c>
      <c r="N113" s="32" t="s">
        <v>365</v>
      </c>
      <c r="O113" s="32" t="s">
        <v>444</v>
      </c>
      <c r="P113" s="32" t="s">
        <v>444</v>
      </c>
      <c r="Q113" s="32" t="s">
        <v>438</v>
      </c>
      <c r="R113" s="32" t="s">
        <v>408</v>
      </c>
      <c r="S113" s="39"/>
    </row>
    <row r="114" spans="1:19" s="60" customFormat="1" ht="22.9" customHeight="1">
      <c r="A114" s="137"/>
      <c r="B114" s="138"/>
      <c r="C114" s="138"/>
      <c r="D114" s="138"/>
      <c r="E114" s="138"/>
      <c r="F114" s="138"/>
      <c r="G114" s="139"/>
      <c r="H114" s="139"/>
      <c r="I114" s="139"/>
      <c r="J114" s="138"/>
      <c r="K114" s="33" t="s">
        <v>403</v>
      </c>
      <c r="L114" s="33" t="s">
        <v>404</v>
      </c>
      <c r="M114" s="33" t="s">
        <v>596</v>
      </c>
      <c r="N114" s="32" t="s">
        <v>372</v>
      </c>
      <c r="O114" s="32" t="s">
        <v>437</v>
      </c>
      <c r="P114" s="32" t="s">
        <v>437</v>
      </c>
      <c r="Q114" s="32" t="s">
        <v>438</v>
      </c>
      <c r="R114" s="32" t="s">
        <v>408</v>
      </c>
      <c r="S114" s="39"/>
    </row>
    <row r="115" spans="1:19" s="60" customFormat="1" ht="27.75" customHeight="1">
      <c r="A115" s="137"/>
      <c r="B115" s="138"/>
      <c r="C115" s="138" t="s">
        <v>597</v>
      </c>
      <c r="D115" s="138" t="s">
        <v>399</v>
      </c>
      <c r="E115" s="138" t="s">
        <v>433</v>
      </c>
      <c r="F115" s="138" t="s">
        <v>434</v>
      </c>
      <c r="G115" s="139">
        <v>1.44</v>
      </c>
      <c r="H115" s="139">
        <v>1.44</v>
      </c>
      <c r="I115" s="139"/>
      <c r="J115" s="138" t="s">
        <v>598</v>
      </c>
      <c r="K115" s="33" t="s">
        <v>414</v>
      </c>
      <c r="L115" s="33" t="s">
        <v>419</v>
      </c>
      <c r="M115" s="33" t="s">
        <v>420</v>
      </c>
      <c r="N115" s="32" t="s">
        <v>372</v>
      </c>
      <c r="O115" s="32" t="s">
        <v>161</v>
      </c>
      <c r="P115" s="32" t="s">
        <v>161</v>
      </c>
      <c r="Q115" s="32" t="s">
        <v>421</v>
      </c>
      <c r="R115" s="32" t="s">
        <v>408</v>
      </c>
      <c r="S115" s="39"/>
    </row>
    <row r="116" spans="1:19" s="60" customFormat="1" ht="27.75" customHeight="1">
      <c r="A116" s="137"/>
      <c r="B116" s="138"/>
      <c r="C116" s="138"/>
      <c r="D116" s="138"/>
      <c r="E116" s="138"/>
      <c r="F116" s="138"/>
      <c r="G116" s="139"/>
      <c r="H116" s="139"/>
      <c r="I116" s="139"/>
      <c r="J116" s="138"/>
      <c r="K116" s="33" t="s">
        <v>414</v>
      </c>
      <c r="L116" s="33" t="s">
        <v>422</v>
      </c>
      <c r="M116" s="33" t="s">
        <v>599</v>
      </c>
      <c r="N116" s="32" t="s">
        <v>372</v>
      </c>
      <c r="O116" s="32" t="s">
        <v>600</v>
      </c>
      <c r="P116" s="32" t="s">
        <v>600</v>
      </c>
      <c r="Q116" s="32" t="s">
        <v>480</v>
      </c>
      <c r="R116" s="32" t="s">
        <v>408</v>
      </c>
      <c r="S116" s="39"/>
    </row>
    <row r="117" spans="1:19" s="60" customFormat="1" ht="45.95" customHeight="1">
      <c r="A117" s="137"/>
      <c r="B117" s="138"/>
      <c r="C117" s="138"/>
      <c r="D117" s="138"/>
      <c r="E117" s="138"/>
      <c r="F117" s="138"/>
      <c r="G117" s="139"/>
      <c r="H117" s="139"/>
      <c r="I117" s="139"/>
      <c r="J117" s="138"/>
      <c r="K117" s="33" t="s">
        <v>409</v>
      </c>
      <c r="L117" s="33" t="s">
        <v>410</v>
      </c>
      <c r="M117" s="33" t="s">
        <v>601</v>
      </c>
      <c r="N117" s="32" t="s">
        <v>372</v>
      </c>
      <c r="O117" s="32" t="s">
        <v>437</v>
      </c>
      <c r="P117" s="32" t="s">
        <v>437</v>
      </c>
      <c r="Q117" s="32" t="s">
        <v>438</v>
      </c>
      <c r="R117" s="32" t="s">
        <v>408</v>
      </c>
      <c r="S117" s="39"/>
    </row>
    <row r="118" spans="1:19" s="60" customFormat="1" ht="45.95" customHeight="1">
      <c r="A118" s="137"/>
      <c r="B118" s="138"/>
      <c r="C118" s="138"/>
      <c r="D118" s="138"/>
      <c r="E118" s="138"/>
      <c r="F118" s="138"/>
      <c r="G118" s="139"/>
      <c r="H118" s="139"/>
      <c r="I118" s="139"/>
      <c r="J118" s="138"/>
      <c r="K118" s="33" t="s">
        <v>403</v>
      </c>
      <c r="L118" s="33" t="s">
        <v>440</v>
      </c>
      <c r="M118" s="33" t="s">
        <v>602</v>
      </c>
      <c r="N118" s="32" t="s">
        <v>389</v>
      </c>
      <c r="O118" s="32" t="s">
        <v>406</v>
      </c>
      <c r="P118" s="32" t="s">
        <v>406</v>
      </c>
      <c r="Q118" s="32" t="s">
        <v>407</v>
      </c>
      <c r="R118" s="32" t="s">
        <v>408</v>
      </c>
      <c r="S118" s="39"/>
    </row>
    <row r="119" spans="1:19" s="60" customFormat="1" ht="27.75" customHeight="1">
      <c r="A119" s="137"/>
      <c r="B119" s="138"/>
      <c r="C119" s="138"/>
      <c r="D119" s="138"/>
      <c r="E119" s="138"/>
      <c r="F119" s="138"/>
      <c r="G119" s="139"/>
      <c r="H119" s="139"/>
      <c r="I119" s="139"/>
      <c r="J119" s="138"/>
      <c r="K119" s="33" t="s">
        <v>414</v>
      </c>
      <c r="L119" s="33" t="s">
        <v>426</v>
      </c>
      <c r="M119" s="33" t="s">
        <v>427</v>
      </c>
      <c r="N119" s="32" t="s">
        <v>372</v>
      </c>
      <c r="O119" s="32" t="s">
        <v>603</v>
      </c>
      <c r="P119" s="32" t="s">
        <v>603</v>
      </c>
      <c r="Q119" s="32" t="s">
        <v>430</v>
      </c>
      <c r="R119" s="32" t="s">
        <v>408</v>
      </c>
      <c r="S119" s="39"/>
    </row>
    <row r="120" spans="1:19" s="60" customFormat="1" ht="31.15" customHeight="1">
      <c r="A120" s="137"/>
      <c r="B120" s="138"/>
      <c r="C120" s="138" t="s">
        <v>604</v>
      </c>
      <c r="D120" s="138" t="s">
        <v>399</v>
      </c>
      <c r="E120" s="138" t="s">
        <v>605</v>
      </c>
      <c r="F120" s="138" t="s">
        <v>606</v>
      </c>
      <c r="G120" s="139">
        <v>63.5</v>
      </c>
      <c r="H120" s="139">
        <v>63.5</v>
      </c>
      <c r="I120" s="139"/>
      <c r="J120" s="138" t="s">
        <v>607</v>
      </c>
      <c r="K120" s="33" t="s">
        <v>409</v>
      </c>
      <c r="L120" s="33" t="s">
        <v>410</v>
      </c>
      <c r="M120" s="33" t="s">
        <v>608</v>
      </c>
      <c r="N120" s="32" t="s">
        <v>365</v>
      </c>
      <c r="O120" s="32" t="s">
        <v>444</v>
      </c>
      <c r="P120" s="32" t="s">
        <v>444</v>
      </c>
      <c r="Q120" s="32" t="s">
        <v>438</v>
      </c>
      <c r="R120" s="32" t="s">
        <v>408</v>
      </c>
      <c r="S120" s="39"/>
    </row>
    <row r="121" spans="1:19" s="60" customFormat="1" ht="22.9" customHeight="1">
      <c r="A121" s="137"/>
      <c r="B121" s="138"/>
      <c r="C121" s="138"/>
      <c r="D121" s="138"/>
      <c r="E121" s="138"/>
      <c r="F121" s="138"/>
      <c r="G121" s="139"/>
      <c r="H121" s="139"/>
      <c r="I121" s="139"/>
      <c r="J121" s="138"/>
      <c r="K121" s="33" t="s">
        <v>414</v>
      </c>
      <c r="L121" s="33" t="s">
        <v>422</v>
      </c>
      <c r="M121" s="33" t="s">
        <v>454</v>
      </c>
      <c r="N121" s="32" t="s">
        <v>372</v>
      </c>
      <c r="O121" s="32" t="s">
        <v>609</v>
      </c>
      <c r="P121" s="32" t="s">
        <v>609</v>
      </c>
      <c r="Q121" s="32" t="s">
        <v>425</v>
      </c>
      <c r="R121" s="32" t="s">
        <v>408</v>
      </c>
      <c r="S121" s="39"/>
    </row>
    <row r="122" spans="1:19" s="60" customFormat="1" ht="22.9" customHeight="1">
      <c r="A122" s="137"/>
      <c r="B122" s="138"/>
      <c r="C122" s="138"/>
      <c r="D122" s="138"/>
      <c r="E122" s="138"/>
      <c r="F122" s="138"/>
      <c r="G122" s="139"/>
      <c r="H122" s="139"/>
      <c r="I122" s="139"/>
      <c r="J122" s="138"/>
      <c r="K122" s="33" t="s">
        <v>414</v>
      </c>
      <c r="L122" s="33" t="s">
        <v>426</v>
      </c>
      <c r="M122" s="33" t="s">
        <v>427</v>
      </c>
      <c r="N122" s="32" t="s">
        <v>372</v>
      </c>
      <c r="O122" s="32" t="s">
        <v>610</v>
      </c>
      <c r="P122" s="32" t="s">
        <v>610</v>
      </c>
      <c r="Q122" s="32" t="s">
        <v>430</v>
      </c>
      <c r="R122" s="32" t="s">
        <v>408</v>
      </c>
      <c r="S122" s="39"/>
    </row>
    <row r="123" spans="1:19" s="60" customFormat="1" ht="31.15" customHeight="1">
      <c r="A123" s="137"/>
      <c r="B123" s="138"/>
      <c r="C123" s="138"/>
      <c r="D123" s="138"/>
      <c r="E123" s="138"/>
      <c r="F123" s="138"/>
      <c r="G123" s="139"/>
      <c r="H123" s="139"/>
      <c r="I123" s="139"/>
      <c r="J123" s="138"/>
      <c r="K123" s="33" t="s">
        <v>403</v>
      </c>
      <c r="L123" s="33" t="s">
        <v>456</v>
      </c>
      <c r="M123" s="33" t="s">
        <v>611</v>
      </c>
      <c r="N123" s="32" t="s">
        <v>365</v>
      </c>
      <c r="O123" s="32" t="s">
        <v>459</v>
      </c>
      <c r="P123" s="32" t="s">
        <v>459</v>
      </c>
      <c r="Q123" s="32" t="s">
        <v>438</v>
      </c>
      <c r="R123" s="32" t="s">
        <v>408</v>
      </c>
      <c r="S123" s="39"/>
    </row>
    <row r="124" spans="1:19" s="60" customFormat="1" ht="31.15" customHeight="1">
      <c r="A124" s="137"/>
      <c r="B124" s="138"/>
      <c r="C124" s="138"/>
      <c r="D124" s="138"/>
      <c r="E124" s="138"/>
      <c r="F124" s="138"/>
      <c r="G124" s="139"/>
      <c r="H124" s="139"/>
      <c r="I124" s="139"/>
      <c r="J124" s="138"/>
      <c r="K124" s="33" t="s">
        <v>403</v>
      </c>
      <c r="L124" s="33" t="s">
        <v>404</v>
      </c>
      <c r="M124" s="33" t="s">
        <v>612</v>
      </c>
      <c r="N124" s="32" t="s">
        <v>365</v>
      </c>
      <c r="O124" s="32" t="s">
        <v>459</v>
      </c>
      <c r="P124" s="32" t="s">
        <v>459</v>
      </c>
      <c r="Q124" s="32" t="s">
        <v>438</v>
      </c>
      <c r="R124" s="32" t="s">
        <v>408</v>
      </c>
      <c r="S124" s="39"/>
    </row>
    <row r="125" spans="1:19" s="60" customFormat="1" ht="22.9" customHeight="1">
      <c r="A125" s="137"/>
      <c r="B125" s="138"/>
      <c r="C125" s="138"/>
      <c r="D125" s="138"/>
      <c r="E125" s="138"/>
      <c r="F125" s="138"/>
      <c r="G125" s="139"/>
      <c r="H125" s="139"/>
      <c r="I125" s="139"/>
      <c r="J125" s="138"/>
      <c r="K125" s="33" t="s">
        <v>414</v>
      </c>
      <c r="L125" s="33" t="s">
        <v>415</v>
      </c>
      <c r="M125" s="33" t="s">
        <v>613</v>
      </c>
      <c r="N125" s="32" t="s">
        <v>365</v>
      </c>
      <c r="O125" s="32" t="s">
        <v>509</v>
      </c>
      <c r="P125" s="32" t="s">
        <v>509</v>
      </c>
      <c r="Q125" s="32" t="s">
        <v>438</v>
      </c>
      <c r="R125" s="32" t="s">
        <v>408</v>
      </c>
      <c r="S125" s="39"/>
    </row>
    <row r="126" spans="1:19" s="60" customFormat="1" ht="22.9" customHeight="1">
      <c r="A126" s="137"/>
      <c r="B126" s="138"/>
      <c r="C126" s="138"/>
      <c r="D126" s="138"/>
      <c r="E126" s="138"/>
      <c r="F126" s="138"/>
      <c r="G126" s="139"/>
      <c r="H126" s="139"/>
      <c r="I126" s="139"/>
      <c r="J126" s="138"/>
      <c r="K126" s="33" t="s">
        <v>414</v>
      </c>
      <c r="L126" s="33" t="s">
        <v>419</v>
      </c>
      <c r="M126" s="33" t="s">
        <v>420</v>
      </c>
      <c r="N126" s="32" t="s">
        <v>372</v>
      </c>
      <c r="O126" s="32" t="s">
        <v>161</v>
      </c>
      <c r="P126" s="32" t="s">
        <v>161</v>
      </c>
      <c r="Q126" s="32" t="s">
        <v>421</v>
      </c>
      <c r="R126" s="32" t="s">
        <v>408</v>
      </c>
      <c r="S126" s="39"/>
    </row>
    <row r="127" spans="1:19" s="60" customFormat="1" ht="22.9" customHeight="1">
      <c r="A127" s="137"/>
      <c r="B127" s="138"/>
      <c r="C127" s="138"/>
      <c r="D127" s="138"/>
      <c r="E127" s="138"/>
      <c r="F127" s="138"/>
      <c r="G127" s="139"/>
      <c r="H127" s="139"/>
      <c r="I127" s="139"/>
      <c r="J127" s="138"/>
      <c r="K127" s="33" t="s">
        <v>414</v>
      </c>
      <c r="L127" s="33" t="s">
        <v>422</v>
      </c>
      <c r="M127" s="33" t="s">
        <v>614</v>
      </c>
      <c r="N127" s="32" t="s">
        <v>365</v>
      </c>
      <c r="O127" s="32" t="s">
        <v>437</v>
      </c>
      <c r="P127" s="32" t="s">
        <v>437</v>
      </c>
      <c r="Q127" s="32" t="s">
        <v>615</v>
      </c>
      <c r="R127" s="32" t="s">
        <v>408</v>
      </c>
      <c r="S127" s="39"/>
    </row>
    <row r="128" spans="1:19" s="60" customFormat="1" ht="22.9" customHeight="1">
      <c r="A128" s="137"/>
      <c r="B128" s="138"/>
      <c r="C128" s="138" t="s">
        <v>616</v>
      </c>
      <c r="D128" s="138" t="s">
        <v>399</v>
      </c>
      <c r="E128" s="138" t="s">
        <v>433</v>
      </c>
      <c r="F128" s="138" t="s">
        <v>434</v>
      </c>
      <c r="G128" s="139">
        <v>48.26</v>
      </c>
      <c r="H128" s="139">
        <v>48.26</v>
      </c>
      <c r="I128" s="139"/>
      <c r="J128" s="138" t="s">
        <v>617</v>
      </c>
      <c r="K128" s="33" t="s">
        <v>414</v>
      </c>
      <c r="L128" s="33" t="s">
        <v>419</v>
      </c>
      <c r="M128" s="33" t="s">
        <v>420</v>
      </c>
      <c r="N128" s="32" t="s">
        <v>372</v>
      </c>
      <c r="O128" s="32" t="s">
        <v>161</v>
      </c>
      <c r="P128" s="32" t="s">
        <v>161</v>
      </c>
      <c r="Q128" s="32" t="s">
        <v>421</v>
      </c>
      <c r="R128" s="32" t="s">
        <v>408</v>
      </c>
      <c r="S128" s="39"/>
    </row>
    <row r="129" spans="1:19" s="60" customFormat="1" ht="31.15" customHeight="1">
      <c r="A129" s="137"/>
      <c r="B129" s="138"/>
      <c r="C129" s="138"/>
      <c r="D129" s="138"/>
      <c r="E129" s="138"/>
      <c r="F129" s="138"/>
      <c r="G129" s="139"/>
      <c r="H129" s="139"/>
      <c r="I129" s="139"/>
      <c r="J129" s="138"/>
      <c r="K129" s="33" t="s">
        <v>409</v>
      </c>
      <c r="L129" s="33" t="s">
        <v>410</v>
      </c>
      <c r="M129" s="33" t="s">
        <v>618</v>
      </c>
      <c r="N129" s="32" t="s">
        <v>365</v>
      </c>
      <c r="O129" s="32" t="s">
        <v>444</v>
      </c>
      <c r="P129" s="32" t="s">
        <v>444</v>
      </c>
      <c r="Q129" s="32" t="s">
        <v>438</v>
      </c>
      <c r="R129" s="32" t="s">
        <v>408</v>
      </c>
      <c r="S129" s="39"/>
    </row>
    <row r="130" spans="1:19" s="60" customFormat="1" ht="22.9" customHeight="1">
      <c r="A130" s="137"/>
      <c r="B130" s="138"/>
      <c r="C130" s="138"/>
      <c r="D130" s="138"/>
      <c r="E130" s="138"/>
      <c r="F130" s="138"/>
      <c r="G130" s="139"/>
      <c r="H130" s="139"/>
      <c r="I130" s="139"/>
      <c r="J130" s="138"/>
      <c r="K130" s="33" t="s">
        <v>403</v>
      </c>
      <c r="L130" s="33" t="s">
        <v>456</v>
      </c>
      <c r="M130" s="33" t="s">
        <v>619</v>
      </c>
      <c r="N130" s="32" t="s">
        <v>372</v>
      </c>
      <c r="O130" s="32" t="s">
        <v>437</v>
      </c>
      <c r="P130" s="32" t="s">
        <v>437</v>
      </c>
      <c r="Q130" s="32" t="s">
        <v>438</v>
      </c>
      <c r="R130" s="32" t="s">
        <v>408</v>
      </c>
      <c r="S130" s="39"/>
    </row>
    <row r="131" spans="1:19" s="60" customFormat="1" ht="22.9" customHeight="1">
      <c r="A131" s="137"/>
      <c r="B131" s="138"/>
      <c r="C131" s="138"/>
      <c r="D131" s="138"/>
      <c r="E131" s="138"/>
      <c r="F131" s="138"/>
      <c r="G131" s="139"/>
      <c r="H131" s="139"/>
      <c r="I131" s="139"/>
      <c r="J131" s="138"/>
      <c r="K131" s="33" t="s">
        <v>414</v>
      </c>
      <c r="L131" s="33" t="s">
        <v>426</v>
      </c>
      <c r="M131" s="33" t="s">
        <v>427</v>
      </c>
      <c r="N131" s="32" t="s">
        <v>372</v>
      </c>
      <c r="O131" s="32" t="s">
        <v>620</v>
      </c>
      <c r="P131" s="32" t="s">
        <v>620</v>
      </c>
      <c r="Q131" s="32" t="s">
        <v>430</v>
      </c>
      <c r="R131" s="32" t="s">
        <v>408</v>
      </c>
      <c r="S131" s="39"/>
    </row>
    <row r="132" spans="1:19" s="60" customFormat="1" ht="22.9" customHeight="1">
      <c r="A132" s="137"/>
      <c r="B132" s="138"/>
      <c r="C132" s="138"/>
      <c r="D132" s="138"/>
      <c r="E132" s="138"/>
      <c r="F132" s="138"/>
      <c r="G132" s="139"/>
      <c r="H132" s="139"/>
      <c r="I132" s="139"/>
      <c r="J132" s="138"/>
      <c r="K132" s="33" t="s">
        <v>414</v>
      </c>
      <c r="L132" s="33" t="s">
        <v>415</v>
      </c>
      <c r="M132" s="33" t="s">
        <v>621</v>
      </c>
      <c r="N132" s="32" t="s">
        <v>372</v>
      </c>
      <c r="O132" s="32" t="s">
        <v>437</v>
      </c>
      <c r="P132" s="32" t="s">
        <v>437</v>
      </c>
      <c r="Q132" s="32" t="s">
        <v>438</v>
      </c>
      <c r="R132" s="32" t="s">
        <v>408</v>
      </c>
      <c r="S132" s="39"/>
    </row>
    <row r="133" spans="1:19" s="60" customFormat="1" ht="22.9" customHeight="1">
      <c r="A133" s="137"/>
      <c r="B133" s="138"/>
      <c r="C133" s="138"/>
      <c r="D133" s="138"/>
      <c r="E133" s="138"/>
      <c r="F133" s="138"/>
      <c r="G133" s="139"/>
      <c r="H133" s="139"/>
      <c r="I133" s="139"/>
      <c r="J133" s="138"/>
      <c r="K133" s="33" t="s">
        <v>414</v>
      </c>
      <c r="L133" s="33" t="s">
        <v>422</v>
      </c>
      <c r="M133" s="33" t="s">
        <v>622</v>
      </c>
      <c r="N133" s="32" t="s">
        <v>372</v>
      </c>
      <c r="O133" s="32" t="s">
        <v>623</v>
      </c>
      <c r="P133" s="32" t="s">
        <v>623</v>
      </c>
      <c r="Q133" s="32" t="s">
        <v>447</v>
      </c>
      <c r="R133" s="32" t="s">
        <v>408</v>
      </c>
      <c r="S133" s="39"/>
    </row>
    <row r="134" spans="1:19" s="60" customFormat="1" ht="22.9" customHeight="1">
      <c r="A134" s="137"/>
      <c r="B134" s="138"/>
      <c r="C134" s="138"/>
      <c r="D134" s="138"/>
      <c r="E134" s="138"/>
      <c r="F134" s="138"/>
      <c r="G134" s="139"/>
      <c r="H134" s="139"/>
      <c r="I134" s="139"/>
      <c r="J134" s="138"/>
      <c r="K134" s="33" t="s">
        <v>403</v>
      </c>
      <c r="L134" s="33" t="s">
        <v>440</v>
      </c>
      <c r="M134" s="33" t="s">
        <v>624</v>
      </c>
      <c r="N134" s="32" t="s">
        <v>389</v>
      </c>
      <c r="O134" s="32" t="s">
        <v>406</v>
      </c>
      <c r="P134" s="32" t="s">
        <v>406</v>
      </c>
      <c r="Q134" s="32" t="s">
        <v>407</v>
      </c>
      <c r="R134" s="32" t="s">
        <v>408</v>
      </c>
      <c r="S134" s="39"/>
    </row>
    <row r="135" spans="1:19" s="60" customFormat="1" ht="22.9" customHeight="1">
      <c r="A135" s="137"/>
      <c r="B135" s="138"/>
      <c r="C135" s="138" t="s">
        <v>625</v>
      </c>
      <c r="D135" s="138" t="s">
        <v>399</v>
      </c>
      <c r="E135" s="138" t="s">
        <v>517</v>
      </c>
      <c r="F135" s="138" t="s">
        <v>626</v>
      </c>
      <c r="G135" s="139">
        <v>12.18</v>
      </c>
      <c r="H135" s="139">
        <v>12.18</v>
      </c>
      <c r="I135" s="139"/>
      <c r="J135" s="138" t="s">
        <v>627</v>
      </c>
      <c r="K135" s="33" t="s">
        <v>414</v>
      </c>
      <c r="L135" s="33" t="s">
        <v>419</v>
      </c>
      <c r="M135" s="33" t="s">
        <v>420</v>
      </c>
      <c r="N135" s="32" t="s">
        <v>372</v>
      </c>
      <c r="O135" s="32" t="s">
        <v>161</v>
      </c>
      <c r="P135" s="32" t="s">
        <v>161</v>
      </c>
      <c r="Q135" s="32" t="s">
        <v>421</v>
      </c>
      <c r="R135" s="32" t="s">
        <v>408</v>
      </c>
      <c r="S135" s="39"/>
    </row>
    <row r="136" spans="1:19" s="60" customFormat="1" ht="22.9" customHeight="1">
      <c r="A136" s="137"/>
      <c r="B136" s="138"/>
      <c r="C136" s="138"/>
      <c r="D136" s="138"/>
      <c r="E136" s="138"/>
      <c r="F136" s="138"/>
      <c r="G136" s="139"/>
      <c r="H136" s="139"/>
      <c r="I136" s="139"/>
      <c r="J136" s="138"/>
      <c r="K136" s="33" t="s">
        <v>414</v>
      </c>
      <c r="L136" s="33" t="s">
        <v>422</v>
      </c>
      <c r="M136" s="33" t="s">
        <v>628</v>
      </c>
      <c r="N136" s="32" t="s">
        <v>372</v>
      </c>
      <c r="O136" s="32" t="s">
        <v>629</v>
      </c>
      <c r="P136" s="32" t="s">
        <v>629</v>
      </c>
      <c r="Q136" s="32" t="s">
        <v>480</v>
      </c>
      <c r="R136" s="32" t="s">
        <v>408</v>
      </c>
      <c r="S136" s="39"/>
    </row>
    <row r="137" spans="1:19" s="60" customFormat="1" ht="45.95" customHeight="1">
      <c r="A137" s="137"/>
      <c r="B137" s="138"/>
      <c r="C137" s="138"/>
      <c r="D137" s="138"/>
      <c r="E137" s="138"/>
      <c r="F137" s="138"/>
      <c r="G137" s="139"/>
      <c r="H137" s="139"/>
      <c r="I137" s="139"/>
      <c r="J137" s="138"/>
      <c r="K137" s="33" t="s">
        <v>403</v>
      </c>
      <c r="L137" s="33" t="s">
        <v>456</v>
      </c>
      <c r="M137" s="33" t="s">
        <v>630</v>
      </c>
      <c r="N137" s="32" t="s">
        <v>365</v>
      </c>
      <c r="O137" s="32" t="s">
        <v>444</v>
      </c>
      <c r="P137" s="32" t="s">
        <v>444</v>
      </c>
      <c r="Q137" s="32" t="s">
        <v>438</v>
      </c>
      <c r="R137" s="32" t="s">
        <v>408</v>
      </c>
      <c r="S137" s="39"/>
    </row>
    <row r="138" spans="1:19" s="60" customFormat="1" ht="31.15" customHeight="1">
      <c r="A138" s="137"/>
      <c r="B138" s="138"/>
      <c r="C138" s="138"/>
      <c r="D138" s="138"/>
      <c r="E138" s="138"/>
      <c r="F138" s="138"/>
      <c r="G138" s="139"/>
      <c r="H138" s="139"/>
      <c r="I138" s="139"/>
      <c r="J138" s="138"/>
      <c r="K138" s="33" t="s">
        <v>409</v>
      </c>
      <c r="L138" s="33" t="s">
        <v>410</v>
      </c>
      <c r="M138" s="33" t="s">
        <v>631</v>
      </c>
      <c r="N138" s="32" t="s">
        <v>365</v>
      </c>
      <c r="O138" s="32" t="s">
        <v>444</v>
      </c>
      <c r="P138" s="32" t="s">
        <v>444</v>
      </c>
      <c r="Q138" s="32" t="s">
        <v>438</v>
      </c>
      <c r="R138" s="32" t="s">
        <v>408</v>
      </c>
      <c r="S138" s="39"/>
    </row>
    <row r="139" spans="1:19" s="60" customFormat="1" ht="22.9" customHeight="1">
      <c r="A139" s="137"/>
      <c r="B139" s="138"/>
      <c r="C139" s="138"/>
      <c r="D139" s="138"/>
      <c r="E139" s="138"/>
      <c r="F139" s="138"/>
      <c r="G139" s="139"/>
      <c r="H139" s="139"/>
      <c r="I139" s="139"/>
      <c r="J139" s="138"/>
      <c r="K139" s="33" t="s">
        <v>414</v>
      </c>
      <c r="L139" s="33" t="s">
        <v>415</v>
      </c>
      <c r="M139" s="33" t="s">
        <v>632</v>
      </c>
      <c r="N139" s="32" t="s">
        <v>372</v>
      </c>
      <c r="O139" s="32" t="s">
        <v>437</v>
      </c>
      <c r="P139" s="32" t="s">
        <v>437</v>
      </c>
      <c r="Q139" s="32" t="s">
        <v>438</v>
      </c>
      <c r="R139" s="32" t="s">
        <v>408</v>
      </c>
      <c r="S139" s="39"/>
    </row>
    <row r="140" spans="1:19" s="60" customFormat="1" ht="22.9" customHeight="1">
      <c r="A140" s="137"/>
      <c r="B140" s="138"/>
      <c r="C140" s="138"/>
      <c r="D140" s="138"/>
      <c r="E140" s="138"/>
      <c r="F140" s="138"/>
      <c r="G140" s="139"/>
      <c r="H140" s="139"/>
      <c r="I140" s="139"/>
      <c r="J140" s="138"/>
      <c r="K140" s="33" t="s">
        <v>414</v>
      </c>
      <c r="L140" s="33" t="s">
        <v>426</v>
      </c>
      <c r="M140" s="33" t="s">
        <v>427</v>
      </c>
      <c r="N140" s="32" t="s">
        <v>372</v>
      </c>
      <c r="O140" s="32" t="s">
        <v>633</v>
      </c>
      <c r="P140" s="32" t="s">
        <v>633</v>
      </c>
      <c r="Q140" s="32" t="s">
        <v>470</v>
      </c>
      <c r="R140" s="32" t="s">
        <v>408</v>
      </c>
      <c r="S140" s="39"/>
    </row>
    <row r="141" spans="1:19" s="60" customFormat="1" ht="22.9" customHeight="1">
      <c r="A141" s="137"/>
      <c r="B141" s="138"/>
      <c r="C141" s="138" t="s">
        <v>634</v>
      </c>
      <c r="D141" s="138" t="s">
        <v>399</v>
      </c>
      <c r="E141" s="138" t="s">
        <v>605</v>
      </c>
      <c r="F141" s="138" t="s">
        <v>606</v>
      </c>
      <c r="G141" s="139">
        <v>184.58</v>
      </c>
      <c r="H141" s="139">
        <v>184.58</v>
      </c>
      <c r="I141" s="139"/>
      <c r="J141" s="138" t="s">
        <v>635</v>
      </c>
      <c r="K141" s="33" t="s">
        <v>414</v>
      </c>
      <c r="L141" s="33" t="s">
        <v>415</v>
      </c>
      <c r="M141" s="33" t="s">
        <v>636</v>
      </c>
      <c r="N141" s="32" t="s">
        <v>365</v>
      </c>
      <c r="O141" s="32" t="s">
        <v>509</v>
      </c>
      <c r="P141" s="32" t="s">
        <v>509</v>
      </c>
      <c r="Q141" s="32" t="s">
        <v>438</v>
      </c>
      <c r="R141" s="32" t="s">
        <v>408</v>
      </c>
      <c r="S141" s="39"/>
    </row>
    <row r="142" spans="1:19" s="60" customFormat="1" ht="22.9" customHeight="1">
      <c r="A142" s="137"/>
      <c r="B142" s="138"/>
      <c r="C142" s="138"/>
      <c r="D142" s="138"/>
      <c r="E142" s="138"/>
      <c r="F142" s="138"/>
      <c r="G142" s="139"/>
      <c r="H142" s="139"/>
      <c r="I142" s="139"/>
      <c r="J142" s="138"/>
      <c r="K142" s="33" t="s">
        <v>414</v>
      </c>
      <c r="L142" s="33" t="s">
        <v>422</v>
      </c>
      <c r="M142" s="33" t="s">
        <v>637</v>
      </c>
      <c r="N142" s="32" t="s">
        <v>372</v>
      </c>
      <c r="O142" s="32" t="s">
        <v>638</v>
      </c>
      <c r="P142" s="32" t="s">
        <v>638</v>
      </c>
      <c r="Q142" s="32" t="s">
        <v>425</v>
      </c>
      <c r="R142" s="32" t="s">
        <v>408</v>
      </c>
      <c r="S142" s="39"/>
    </row>
    <row r="143" spans="1:19" s="60" customFormat="1" ht="31.15" customHeight="1">
      <c r="A143" s="137"/>
      <c r="B143" s="138"/>
      <c r="C143" s="138"/>
      <c r="D143" s="138"/>
      <c r="E143" s="138"/>
      <c r="F143" s="138"/>
      <c r="G143" s="139"/>
      <c r="H143" s="139"/>
      <c r="I143" s="139"/>
      <c r="J143" s="138"/>
      <c r="K143" s="33" t="s">
        <v>409</v>
      </c>
      <c r="L143" s="33" t="s">
        <v>410</v>
      </c>
      <c r="M143" s="33" t="s">
        <v>639</v>
      </c>
      <c r="N143" s="32" t="s">
        <v>365</v>
      </c>
      <c r="O143" s="32" t="s">
        <v>444</v>
      </c>
      <c r="P143" s="32" t="s">
        <v>444</v>
      </c>
      <c r="Q143" s="32" t="s">
        <v>438</v>
      </c>
      <c r="R143" s="32" t="s">
        <v>408</v>
      </c>
      <c r="S143" s="39"/>
    </row>
    <row r="144" spans="1:19" s="60" customFormat="1" ht="22.9" customHeight="1">
      <c r="A144" s="137"/>
      <c r="B144" s="138"/>
      <c r="C144" s="138"/>
      <c r="D144" s="138"/>
      <c r="E144" s="138"/>
      <c r="F144" s="138"/>
      <c r="G144" s="139"/>
      <c r="H144" s="139"/>
      <c r="I144" s="139"/>
      <c r="J144" s="138"/>
      <c r="K144" s="33" t="s">
        <v>414</v>
      </c>
      <c r="L144" s="33" t="s">
        <v>426</v>
      </c>
      <c r="M144" s="33" t="s">
        <v>427</v>
      </c>
      <c r="N144" s="32" t="s">
        <v>372</v>
      </c>
      <c r="O144" s="32" t="s">
        <v>640</v>
      </c>
      <c r="P144" s="32" t="s">
        <v>640</v>
      </c>
      <c r="Q144" s="32" t="s">
        <v>430</v>
      </c>
      <c r="R144" s="32" t="s">
        <v>408</v>
      </c>
      <c r="S144" s="39"/>
    </row>
    <row r="145" spans="1:19" s="60" customFormat="1" ht="31.15" customHeight="1">
      <c r="A145" s="137"/>
      <c r="B145" s="138"/>
      <c r="C145" s="138"/>
      <c r="D145" s="138"/>
      <c r="E145" s="138"/>
      <c r="F145" s="138"/>
      <c r="G145" s="139"/>
      <c r="H145" s="139"/>
      <c r="I145" s="139"/>
      <c r="J145" s="138"/>
      <c r="K145" s="33" t="s">
        <v>403</v>
      </c>
      <c r="L145" s="33" t="s">
        <v>456</v>
      </c>
      <c r="M145" s="33" t="s">
        <v>641</v>
      </c>
      <c r="N145" s="32" t="s">
        <v>365</v>
      </c>
      <c r="O145" s="32" t="s">
        <v>459</v>
      </c>
      <c r="P145" s="32" t="s">
        <v>459</v>
      </c>
      <c r="Q145" s="32" t="s">
        <v>438</v>
      </c>
      <c r="R145" s="32" t="s">
        <v>408</v>
      </c>
      <c r="S145" s="39"/>
    </row>
    <row r="146" spans="1:19" s="60" customFormat="1" ht="31.15" customHeight="1">
      <c r="A146" s="137"/>
      <c r="B146" s="138"/>
      <c r="C146" s="138"/>
      <c r="D146" s="138"/>
      <c r="E146" s="138"/>
      <c r="F146" s="138"/>
      <c r="G146" s="139"/>
      <c r="H146" s="139"/>
      <c r="I146" s="139"/>
      <c r="J146" s="138"/>
      <c r="K146" s="33" t="s">
        <v>403</v>
      </c>
      <c r="L146" s="33" t="s">
        <v>404</v>
      </c>
      <c r="M146" s="33" t="s">
        <v>642</v>
      </c>
      <c r="N146" s="32" t="s">
        <v>365</v>
      </c>
      <c r="O146" s="32" t="s">
        <v>459</v>
      </c>
      <c r="P146" s="32" t="s">
        <v>459</v>
      </c>
      <c r="Q146" s="32" t="s">
        <v>438</v>
      </c>
      <c r="R146" s="32" t="s">
        <v>408</v>
      </c>
      <c r="S146" s="39"/>
    </row>
    <row r="147" spans="1:19" s="60" customFormat="1" ht="22.9" customHeight="1">
      <c r="A147" s="137"/>
      <c r="B147" s="138"/>
      <c r="C147" s="138"/>
      <c r="D147" s="138"/>
      <c r="E147" s="138"/>
      <c r="F147" s="138"/>
      <c r="G147" s="139"/>
      <c r="H147" s="139"/>
      <c r="I147" s="139"/>
      <c r="J147" s="138"/>
      <c r="K147" s="33" t="s">
        <v>414</v>
      </c>
      <c r="L147" s="33" t="s">
        <v>419</v>
      </c>
      <c r="M147" s="33" t="s">
        <v>420</v>
      </c>
      <c r="N147" s="32" t="s">
        <v>372</v>
      </c>
      <c r="O147" s="32" t="s">
        <v>161</v>
      </c>
      <c r="P147" s="32" t="s">
        <v>161</v>
      </c>
      <c r="Q147" s="32" t="s">
        <v>421</v>
      </c>
      <c r="R147" s="32" t="s">
        <v>408</v>
      </c>
      <c r="S147" s="39"/>
    </row>
    <row r="148" spans="1:19" s="60" customFormat="1" ht="22.9" customHeight="1">
      <c r="A148" s="137"/>
      <c r="B148" s="138"/>
      <c r="C148" s="138" t="s">
        <v>643</v>
      </c>
      <c r="D148" s="138" t="s">
        <v>399</v>
      </c>
      <c r="E148" s="138" t="s">
        <v>644</v>
      </c>
      <c r="F148" s="138" t="s">
        <v>645</v>
      </c>
      <c r="G148" s="139">
        <v>419.2</v>
      </c>
      <c r="H148" s="139">
        <v>419.2</v>
      </c>
      <c r="I148" s="139"/>
      <c r="J148" s="138" t="s">
        <v>646</v>
      </c>
      <c r="K148" s="33" t="s">
        <v>414</v>
      </c>
      <c r="L148" s="33" t="s">
        <v>422</v>
      </c>
      <c r="M148" s="33" t="s">
        <v>647</v>
      </c>
      <c r="N148" s="32" t="s">
        <v>372</v>
      </c>
      <c r="O148" s="32" t="s">
        <v>558</v>
      </c>
      <c r="P148" s="32" t="s">
        <v>558</v>
      </c>
      <c r="Q148" s="32" t="s">
        <v>425</v>
      </c>
      <c r="R148" s="32" t="s">
        <v>408</v>
      </c>
      <c r="S148" s="39"/>
    </row>
    <row r="149" spans="1:19" s="60" customFormat="1" ht="31.15" customHeight="1">
      <c r="A149" s="137"/>
      <c r="B149" s="138"/>
      <c r="C149" s="138"/>
      <c r="D149" s="138"/>
      <c r="E149" s="138"/>
      <c r="F149" s="138"/>
      <c r="G149" s="139"/>
      <c r="H149" s="139"/>
      <c r="I149" s="139"/>
      <c r="J149" s="138"/>
      <c r="K149" s="33" t="s">
        <v>403</v>
      </c>
      <c r="L149" s="33" t="s">
        <v>456</v>
      </c>
      <c r="M149" s="33" t="s">
        <v>648</v>
      </c>
      <c r="N149" s="32" t="s">
        <v>372</v>
      </c>
      <c r="O149" s="32" t="s">
        <v>437</v>
      </c>
      <c r="P149" s="32" t="s">
        <v>437</v>
      </c>
      <c r="Q149" s="32" t="s">
        <v>438</v>
      </c>
      <c r="R149" s="32" t="s">
        <v>408</v>
      </c>
      <c r="S149" s="39"/>
    </row>
    <row r="150" spans="1:19" s="60" customFormat="1" ht="22.9" customHeight="1">
      <c r="A150" s="137"/>
      <c r="B150" s="138"/>
      <c r="C150" s="138"/>
      <c r="D150" s="138"/>
      <c r="E150" s="138"/>
      <c r="F150" s="138"/>
      <c r="G150" s="139"/>
      <c r="H150" s="139"/>
      <c r="I150" s="139"/>
      <c r="J150" s="138"/>
      <c r="K150" s="33" t="s">
        <v>414</v>
      </c>
      <c r="L150" s="33" t="s">
        <v>419</v>
      </c>
      <c r="M150" s="33" t="s">
        <v>420</v>
      </c>
      <c r="N150" s="32" t="s">
        <v>372</v>
      </c>
      <c r="O150" s="32" t="s">
        <v>161</v>
      </c>
      <c r="P150" s="32" t="s">
        <v>161</v>
      </c>
      <c r="Q150" s="32" t="s">
        <v>421</v>
      </c>
      <c r="R150" s="32" t="s">
        <v>408</v>
      </c>
      <c r="S150" s="39"/>
    </row>
    <row r="151" spans="1:19" s="60" customFormat="1" ht="31.15" customHeight="1">
      <c r="A151" s="137"/>
      <c r="B151" s="138"/>
      <c r="C151" s="138"/>
      <c r="D151" s="138"/>
      <c r="E151" s="138"/>
      <c r="F151" s="138"/>
      <c r="G151" s="139"/>
      <c r="H151" s="139"/>
      <c r="I151" s="139"/>
      <c r="J151" s="138"/>
      <c r="K151" s="33" t="s">
        <v>409</v>
      </c>
      <c r="L151" s="33" t="s">
        <v>410</v>
      </c>
      <c r="M151" s="33" t="s">
        <v>649</v>
      </c>
      <c r="N151" s="32" t="s">
        <v>365</v>
      </c>
      <c r="O151" s="32" t="s">
        <v>459</v>
      </c>
      <c r="P151" s="32" t="s">
        <v>459</v>
      </c>
      <c r="Q151" s="32" t="s">
        <v>438</v>
      </c>
      <c r="R151" s="32" t="s">
        <v>408</v>
      </c>
      <c r="S151" s="39"/>
    </row>
    <row r="152" spans="1:19" s="60" customFormat="1" ht="22.9" customHeight="1">
      <c r="A152" s="137"/>
      <c r="B152" s="138"/>
      <c r="C152" s="138"/>
      <c r="D152" s="138"/>
      <c r="E152" s="138"/>
      <c r="F152" s="138"/>
      <c r="G152" s="139"/>
      <c r="H152" s="139"/>
      <c r="I152" s="139"/>
      <c r="J152" s="138"/>
      <c r="K152" s="33" t="s">
        <v>414</v>
      </c>
      <c r="L152" s="33" t="s">
        <v>426</v>
      </c>
      <c r="M152" s="33" t="s">
        <v>427</v>
      </c>
      <c r="N152" s="32" t="s">
        <v>372</v>
      </c>
      <c r="O152" s="32" t="s">
        <v>650</v>
      </c>
      <c r="P152" s="32" t="s">
        <v>650</v>
      </c>
      <c r="Q152" s="32" t="s">
        <v>453</v>
      </c>
      <c r="R152" s="32" t="s">
        <v>408</v>
      </c>
      <c r="S152" s="39"/>
    </row>
    <row r="153" spans="1:19" s="60" customFormat="1" ht="31.15" customHeight="1">
      <c r="A153" s="137"/>
      <c r="B153" s="138"/>
      <c r="C153" s="138" t="s">
        <v>651</v>
      </c>
      <c r="D153" s="138" t="s">
        <v>399</v>
      </c>
      <c r="E153" s="138" t="s">
        <v>605</v>
      </c>
      <c r="F153" s="138" t="s">
        <v>606</v>
      </c>
      <c r="G153" s="139">
        <v>120</v>
      </c>
      <c r="H153" s="139">
        <v>120</v>
      </c>
      <c r="I153" s="139"/>
      <c r="J153" s="138" t="s">
        <v>652</v>
      </c>
      <c r="K153" s="33" t="s">
        <v>409</v>
      </c>
      <c r="L153" s="33" t="s">
        <v>410</v>
      </c>
      <c r="M153" s="33" t="s">
        <v>458</v>
      </c>
      <c r="N153" s="32" t="s">
        <v>365</v>
      </c>
      <c r="O153" s="32" t="s">
        <v>444</v>
      </c>
      <c r="P153" s="32" t="s">
        <v>444</v>
      </c>
      <c r="Q153" s="32" t="s">
        <v>438</v>
      </c>
      <c r="R153" s="32" t="s">
        <v>408</v>
      </c>
      <c r="S153" s="39"/>
    </row>
    <row r="154" spans="1:19" s="60" customFormat="1" ht="22.9" customHeight="1">
      <c r="A154" s="137"/>
      <c r="B154" s="138"/>
      <c r="C154" s="138"/>
      <c r="D154" s="138"/>
      <c r="E154" s="138"/>
      <c r="F154" s="138"/>
      <c r="G154" s="139"/>
      <c r="H154" s="139"/>
      <c r="I154" s="139"/>
      <c r="J154" s="138"/>
      <c r="K154" s="33" t="s">
        <v>414</v>
      </c>
      <c r="L154" s="33" t="s">
        <v>426</v>
      </c>
      <c r="M154" s="33" t="s">
        <v>427</v>
      </c>
      <c r="N154" s="32" t="s">
        <v>372</v>
      </c>
      <c r="O154" s="32" t="s">
        <v>653</v>
      </c>
      <c r="P154" s="32" t="s">
        <v>653</v>
      </c>
      <c r="Q154" s="32" t="s">
        <v>453</v>
      </c>
      <c r="R154" s="32" t="s">
        <v>408</v>
      </c>
      <c r="S154" s="39"/>
    </row>
    <row r="155" spans="1:19" s="60" customFormat="1" ht="22.9" customHeight="1">
      <c r="A155" s="137"/>
      <c r="B155" s="138"/>
      <c r="C155" s="138"/>
      <c r="D155" s="138"/>
      <c r="E155" s="138"/>
      <c r="F155" s="138"/>
      <c r="G155" s="139"/>
      <c r="H155" s="139"/>
      <c r="I155" s="139"/>
      <c r="J155" s="138"/>
      <c r="K155" s="33" t="s">
        <v>403</v>
      </c>
      <c r="L155" s="33" t="s">
        <v>440</v>
      </c>
      <c r="M155" s="33" t="s">
        <v>654</v>
      </c>
      <c r="N155" s="32" t="s">
        <v>365</v>
      </c>
      <c r="O155" s="32" t="s">
        <v>444</v>
      </c>
      <c r="P155" s="32" t="s">
        <v>444</v>
      </c>
      <c r="Q155" s="32" t="s">
        <v>438</v>
      </c>
      <c r="R155" s="32" t="s">
        <v>408</v>
      </c>
      <c r="S155" s="39"/>
    </row>
    <row r="156" spans="1:19" s="60" customFormat="1" ht="22.9" customHeight="1">
      <c r="A156" s="137"/>
      <c r="B156" s="138"/>
      <c r="C156" s="138"/>
      <c r="D156" s="138"/>
      <c r="E156" s="138"/>
      <c r="F156" s="138"/>
      <c r="G156" s="139"/>
      <c r="H156" s="139"/>
      <c r="I156" s="139"/>
      <c r="J156" s="138"/>
      <c r="K156" s="33" t="s">
        <v>414</v>
      </c>
      <c r="L156" s="33" t="s">
        <v>422</v>
      </c>
      <c r="M156" s="33" t="s">
        <v>454</v>
      </c>
      <c r="N156" s="32" t="s">
        <v>372</v>
      </c>
      <c r="O156" s="32" t="s">
        <v>609</v>
      </c>
      <c r="P156" s="32" t="s">
        <v>609</v>
      </c>
      <c r="Q156" s="32" t="s">
        <v>425</v>
      </c>
      <c r="R156" s="32" t="s">
        <v>408</v>
      </c>
      <c r="S156" s="39"/>
    </row>
    <row r="157" spans="1:19" s="60" customFormat="1" ht="22.9" customHeight="1">
      <c r="A157" s="137"/>
      <c r="B157" s="138"/>
      <c r="C157" s="138"/>
      <c r="D157" s="138"/>
      <c r="E157" s="138"/>
      <c r="F157" s="138"/>
      <c r="G157" s="139"/>
      <c r="H157" s="139"/>
      <c r="I157" s="139"/>
      <c r="J157" s="138"/>
      <c r="K157" s="33" t="s">
        <v>414</v>
      </c>
      <c r="L157" s="33" t="s">
        <v>419</v>
      </c>
      <c r="M157" s="33" t="s">
        <v>420</v>
      </c>
      <c r="N157" s="32" t="s">
        <v>372</v>
      </c>
      <c r="O157" s="32" t="s">
        <v>161</v>
      </c>
      <c r="P157" s="32" t="s">
        <v>161</v>
      </c>
      <c r="Q157" s="32" t="s">
        <v>421</v>
      </c>
      <c r="R157" s="32" t="s">
        <v>408</v>
      </c>
      <c r="S157" s="39"/>
    </row>
    <row r="158" spans="1:19" s="60" customFormat="1" ht="22.9" customHeight="1">
      <c r="A158" s="137"/>
      <c r="B158" s="138"/>
      <c r="C158" s="138"/>
      <c r="D158" s="138"/>
      <c r="E158" s="138"/>
      <c r="F158" s="138"/>
      <c r="G158" s="139"/>
      <c r="H158" s="139"/>
      <c r="I158" s="139"/>
      <c r="J158" s="138"/>
      <c r="K158" s="33" t="s">
        <v>414</v>
      </c>
      <c r="L158" s="33" t="s">
        <v>415</v>
      </c>
      <c r="M158" s="33" t="s">
        <v>655</v>
      </c>
      <c r="N158" s="32" t="s">
        <v>365</v>
      </c>
      <c r="O158" s="32" t="s">
        <v>444</v>
      </c>
      <c r="P158" s="32" t="s">
        <v>444</v>
      </c>
      <c r="Q158" s="32" t="s">
        <v>438</v>
      </c>
      <c r="R158" s="32" t="s">
        <v>408</v>
      </c>
      <c r="S158" s="39"/>
    </row>
    <row r="159" spans="1:19" s="60" customFormat="1" ht="22.9" customHeight="1">
      <c r="A159" s="137"/>
      <c r="B159" s="138"/>
      <c r="C159" s="138" t="s">
        <v>656</v>
      </c>
      <c r="D159" s="138" t="s">
        <v>399</v>
      </c>
      <c r="E159" s="138" t="s">
        <v>400</v>
      </c>
      <c r="F159" s="138" t="s">
        <v>401</v>
      </c>
      <c r="G159" s="139">
        <v>50</v>
      </c>
      <c r="H159" s="139">
        <v>50</v>
      </c>
      <c r="I159" s="139"/>
      <c r="J159" s="138" t="s">
        <v>657</v>
      </c>
      <c r="K159" s="33" t="s">
        <v>414</v>
      </c>
      <c r="L159" s="33" t="s">
        <v>419</v>
      </c>
      <c r="M159" s="33" t="s">
        <v>420</v>
      </c>
      <c r="N159" s="32" t="s">
        <v>372</v>
      </c>
      <c r="O159" s="32" t="s">
        <v>161</v>
      </c>
      <c r="P159" s="32" t="s">
        <v>161</v>
      </c>
      <c r="Q159" s="32" t="s">
        <v>421</v>
      </c>
      <c r="R159" s="32" t="s">
        <v>408</v>
      </c>
      <c r="S159" s="39"/>
    </row>
    <row r="160" spans="1:19" s="60" customFormat="1" ht="31.15" customHeight="1">
      <c r="A160" s="137"/>
      <c r="B160" s="138"/>
      <c r="C160" s="138"/>
      <c r="D160" s="138"/>
      <c r="E160" s="138"/>
      <c r="F160" s="138"/>
      <c r="G160" s="139"/>
      <c r="H160" s="139"/>
      <c r="I160" s="139"/>
      <c r="J160" s="138"/>
      <c r="K160" s="33" t="s">
        <v>414</v>
      </c>
      <c r="L160" s="33" t="s">
        <v>415</v>
      </c>
      <c r="M160" s="33" t="s">
        <v>658</v>
      </c>
      <c r="N160" s="32" t="s">
        <v>372</v>
      </c>
      <c r="O160" s="32" t="s">
        <v>437</v>
      </c>
      <c r="P160" s="32" t="s">
        <v>437</v>
      </c>
      <c r="Q160" s="32" t="s">
        <v>438</v>
      </c>
      <c r="R160" s="32" t="s">
        <v>408</v>
      </c>
      <c r="S160" s="39"/>
    </row>
    <row r="161" spans="1:19" s="60" customFormat="1" ht="22.9" customHeight="1">
      <c r="A161" s="137"/>
      <c r="B161" s="138"/>
      <c r="C161" s="138"/>
      <c r="D161" s="138"/>
      <c r="E161" s="138"/>
      <c r="F161" s="138"/>
      <c r="G161" s="139"/>
      <c r="H161" s="139"/>
      <c r="I161" s="139"/>
      <c r="J161" s="138"/>
      <c r="K161" s="33" t="s">
        <v>414</v>
      </c>
      <c r="L161" s="33" t="s">
        <v>426</v>
      </c>
      <c r="M161" s="33" t="s">
        <v>427</v>
      </c>
      <c r="N161" s="32" t="s">
        <v>372</v>
      </c>
      <c r="O161" s="32" t="s">
        <v>659</v>
      </c>
      <c r="P161" s="32" t="s">
        <v>659</v>
      </c>
      <c r="Q161" s="32" t="s">
        <v>453</v>
      </c>
      <c r="R161" s="32" t="s">
        <v>408</v>
      </c>
      <c r="S161" s="39"/>
    </row>
    <row r="162" spans="1:19" s="60" customFormat="1" ht="31.15" customHeight="1">
      <c r="A162" s="137"/>
      <c r="B162" s="138"/>
      <c r="C162" s="138"/>
      <c r="D162" s="138"/>
      <c r="E162" s="138"/>
      <c r="F162" s="138"/>
      <c r="G162" s="139"/>
      <c r="H162" s="139"/>
      <c r="I162" s="139"/>
      <c r="J162" s="138"/>
      <c r="K162" s="33" t="s">
        <v>409</v>
      </c>
      <c r="L162" s="33" t="s">
        <v>410</v>
      </c>
      <c r="M162" s="33" t="s">
        <v>458</v>
      </c>
      <c r="N162" s="32" t="s">
        <v>365</v>
      </c>
      <c r="O162" s="32" t="s">
        <v>444</v>
      </c>
      <c r="P162" s="32" t="s">
        <v>444</v>
      </c>
      <c r="Q162" s="32" t="s">
        <v>438</v>
      </c>
      <c r="R162" s="32" t="s">
        <v>408</v>
      </c>
      <c r="S162" s="39"/>
    </row>
    <row r="163" spans="1:19" s="60" customFormat="1" ht="22.9" customHeight="1">
      <c r="A163" s="137"/>
      <c r="B163" s="138"/>
      <c r="C163" s="138"/>
      <c r="D163" s="138"/>
      <c r="E163" s="138"/>
      <c r="F163" s="138"/>
      <c r="G163" s="139"/>
      <c r="H163" s="139"/>
      <c r="I163" s="139"/>
      <c r="J163" s="138"/>
      <c r="K163" s="33" t="s">
        <v>403</v>
      </c>
      <c r="L163" s="33" t="s">
        <v>440</v>
      </c>
      <c r="M163" s="33" t="s">
        <v>441</v>
      </c>
      <c r="N163" s="32" t="s">
        <v>389</v>
      </c>
      <c r="O163" s="32" t="s">
        <v>406</v>
      </c>
      <c r="P163" s="32" t="s">
        <v>406</v>
      </c>
      <c r="Q163" s="32" t="s">
        <v>407</v>
      </c>
      <c r="R163" s="32" t="s">
        <v>408</v>
      </c>
      <c r="S163" s="39"/>
    </row>
    <row r="164" spans="1:19" s="60" customFormat="1" ht="31.15" customHeight="1">
      <c r="A164" s="137"/>
      <c r="B164" s="138"/>
      <c r="C164" s="138" t="s">
        <v>660</v>
      </c>
      <c r="D164" s="138" t="s">
        <v>399</v>
      </c>
      <c r="E164" s="138" t="s">
        <v>661</v>
      </c>
      <c r="F164" s="138" t="s">
        <v>662</v>
      </c>
      <c r="G164" s="139">
        <v>0.08</v>
      </c>
      <c r="H164" s="139">
        <v>0.08</v>
      </c>
      <c r="I164" s="139"/>
      <c r="J164" s="138" t="s">
        <v>663</v>
      </c>
      <c r="K164" s="33" t="s">
        <v>409</v>
      </c>
      <c r="L164" s="33" t="s">
        <v>410</v>
      </c>
      <c r="M164" s="33" t="s">
        <v>664</v>
      </c>
      <c r="N164" s="32" t="s">
        <v>365</v>
      </c>
      <c r="O164" s="32" t="s">
        <v>444</v>
      </c>
      <c r="P164" s="32" t="s">
        <v>444</v>
      </c>
      <c r="Q164" s="32" t="s">
        <v>438</v>
      </c>
      <c r="R164" s="32" t="s">
        <v>408</v>
      </c>
      <c r="S164" s="39"/>
    </row>
    <row r="165" spans="1:19" s="60" customFormat="1" ht="22.9" customHeight="1">
      <c r="A165" s="137"/>
      <c r="B165" s="138"/>
      <c r="C165" s="138"/>
      <c r="D165" s="138"/>
      <c r="E165" s="138"/>
      <c r="F165" s="138"/>
      <c r="G165" s="139"/>
      <c r="H165" s="139"/>
      <c r="I165" s="139"/>
      <c r="J165" s="138"/>
      <c r="K165" s="33" t="s">
        <v>414</v>
      </c>
      <c r="L165" s="33" t="s">
        <v>426</v>
      </c>
      <c r="M165" s="33" t="s">
        <v>427</v>
      </c>
      <c r="N165" s="32" t="s">
        <v>372</v>
      </c>
      <c r="O165" s="32" t="s">
        <v>665</v>
      </c>
      <c r="P165" s="32" t="s">
        <v>665</v>
      </c>
      <c r="Q165" s="32" t="s">
        <v>470</v>
      </c>
      <c r="R165" s="32" t="s">
        <v>408</v>
      </c>
      <c r="S165" s="39"/>
    </row>
    <row r="166" spans="1:19" s="60" customFormat="1" ht="22.9" customHeight="1">
      <c r="A166" s="137"/>
      <c r="B166" s="138"/>
      <c r="C166" s="138"/>
      <c r="D166" s="138"/>
      <c r="E166" s="138"/>
      <c r="F166" s="138"/>
      <c r="G166" s="139"/>
      <c r="H166" s="139"/>
      <c r="I166" s="139"/>
      <c r="J166" s="138"/>
      <c r="K166" s="33" t="s">
        <v>414</v>
      </c>
      <c r="L166" s="33" t="s">
        <v>419</v>
      </c>
      <c r="M166" s="33" t="s">
        <v>420</v>
      </c>
      <c r="N166" s="32" t="s">
        <v>372</v>
      </c>
      <c r="O166" s="32" t="s">
        <v>161</v>
      </c>
      <c r="P166" s="32" t="s">
        <v>161</v>
      </c>
      <c r="Q166" s="32" t="s">
        <v>421</v>
      </c>
      <c r="R166" s="32" t="s">
        <v>408</v>
      </c>
      <c r="S166" s="39"/>
    </row>
    <row r="167" spans="1:19" s="60" customFormat="1" ht="31.15" customHeight="1">
      <c r="A167" s="137"/>
      <c r="B167" s="138"/>
      <c r="C167" s="138"/>
      <c r="D167" s="138"/>
      <c r="E167" s="138"/>
      <c r="F167" s="138"/>
      <c r="G167" s="139"/>
      <c r="H167" s="139"/>
      <c r="I167" s="139"/>
      <c r="J167" s="138"/>
      <c r="K167" s="33" t="s">
        <v>403</v>
      </c>
      <c r="L167" s="33" t="s">
        <v>404</v>
      </c>
      <c r="M167" s="33" t="s">
        <v>666</v>
      </c>
      <c r="N167" s="32" t="s">
        <v>389</v>
      </c>
      <c r="O167" s="32" t="s">
        <v>406</v>
      </c>
      <c r="P167" s="32" t="s">
        <v>406</v>
      </c>
      <c r="Q167" s="32" t="s">
        <v>407</v>
      </c>
      <c r="R167" s="32" t="s">
        <v>408</v>
      </c>
      <c r="S167" s="39"/>
    </row>
    <row r="168" spans="1:19" s="60" customFormat="1" ht="22.9" customHeight="1">
      <c r="A168" s="137"/>
      <c r="B168" s="138"/>
      <c r="C168" s="138"/>
      <c r="D168" s="138"/>
      <c r="E168" s="138"/>
      <c r="F168" s="138"/>
      <c r="G168" s="139"/>
      <c r="H168" s="139"/>
      <c r="I168" s="139"/>
      <c r="J168" s="138"/>
      <c r="K168" s="33" t="s">
        <v>414</v>
      </c>
      <c r="L168" s="33" t="s">
        <v>422</v>
      </c>
      <c r="M168" s="33" t="s">
        <v>667</v>
      </c>
      <c r="N168" s="32" t="s">
        <v>372</v>
      </c>
      <c r="O168" s="32" t="s">
        <v>600</v>
      </c>
      <c r="P168" s="32" t="s">
        <v>600</v>
      </c>
      <c r="Q168" s="32" t="s">
        <v>480</v>
      </c>
      <c r="R168" s="32" t="s">
        <v>408</v>
      </c>
      <c r="S168" s="39"/>
    </row>
    <row r="169" spans="1:19" s="60" customFormat="1" ht="22.9" customHeight="1">
      <c r="A169" s="137"/>
      <c r="B169" s="138"/>
      <c r="C169" s="138" t="s">
        <v>668</v>
      </c>
      <c r="D169" s="138" t="s">
        <v>399</v>
      </c>
      <c r="E169" s="138" t="s">
        <v>433</v>
      </c>
      <c r="F169" s="138" t="s">
        <v>434</v>
      </c>
      <c r="G169" s="139">
        <v>63.94</v>
      </c>
      <c r="H169" s="139">
        <v>63.94</v>
      </c>
      <c r="I169" s="139"/>
      <c r="J169" s="138" t="s">
        <v>669</v>
      </c>
      <c r="K169" s="33" t="s">
        <v>414</v>
      </c>
      <c r="L169" s="33" t="s">
        <v>422</v>
      </c>
      <c r="M169" s="33" t="s">
        <v>670</v>
      </c>
      <c r="N169" s="32" t="s">
        <v>372</v>
      </c>
      <c r="O169" s="32" t="s">
        <v>671</v>
      </c>
      <c r="P169" s="32" t="s">
        <v>671</v>
      </c>
      <c r="Q169" s="32" t="s">
        <v>672</v>
      </c>
      <c r="R169" s="32" t="s">
        <v>408</v>
      </c>
      <c r="S169" s="39"/>
    </row>
    <row r="170" spans="1:19" s="60" customFormat="1" ht="22.9" customHeight="1">
      <c r="A170" s="137"/>
      <c r="B170" s="138"/>
      <c r="C170" s="138"/>
      <c r="D170" s="138"/>
      <c r="E170" s="138"/>
      <c r="F170" s="138"/>
      <c r="G170" s="139"/>
      <c r="H170" s="139"/>
      <c r="I170" s="139"/>
      <c r="J170" s="138"/>
      <c r="K170" s="33" t="s">
        <v>403</v>
      </c>
      <c r="L170" s="33" t="s">
        <v>440</v>
      </c>
      <c r="M170" s="33" t="s">
        <v>673</v>
      </c>
      <c r="N170" s="32" t="s">
        <v>365</v>
      </c>
      <c r="O170" s="32" t="s">
        <v>459</v>
      </c>
      <c r="P170" s="32" t="s">
        <v>459</v>
      </c>
      <c r="Q170" s="32" t="s">
        <v>438</v>
      </c>
      <c r="R170" s="32" t="s">
        <v>408</v>
      </c>
      <c r="S170" s="39"/>
    </row>
    <row r="171" spans="1:19" s="60" customFormat="1" ht="22.9" customHeight="1">
      <c r="A171" s="137"/>
      <c r="B171" s="138"/>
      <c r="C171" s="138"/>
      <c r="D171" s="138"/>
      <c r="E171" s="138"/>
      <c r="F171" s="138"/>
      <c r="G171" s="139"/>
      <c r="H171" s="139"/>
      <c r="I171" s="139"/>
      <c r="J171" s="138"/>
      <c r="K171" s="33" t="s">
        <v>414</v>
      </c>
      <c r="L171" s="33" t="s">
        <v>419</v>
      </c>
      <c r="M171" s="33" t="s">
        <v>420</v>
      </c>
      <c r="N171" s="32" t="s">
        <v>372</v>
      </c>
      <c r="O171" s="32" t="s">
        <v>161</v>
      </c>
      <c r="P171" s="32" t="s">
        <v>161</v>
      </c>
      <c r="Q171" s="32" t="s">
        <v>421</v>
      </c>
      <c r="R171" s="32" t="s">
        <v>408</v>
      </c>
      <c r="S171" s="39"/>
    </row>
    <row r="172" spans="1:19" s="60" customFormat="1" ht="22.9" customHeight="1">
      <c r="A172" s="137"/>
      <c r="B172" s="138"/>
      <c r="C172" s="138"/>
      <c r="D172" s="138"/>
      <c r="E172" s="138"/>
      <c r="F172" s="138"/>
      <c r="G172" s="139"/>
      <c r="H172" s="139"/>
      <c r="I172" s="139"/>
      <c r="J172" s="138"/>
      <c r="K172" s="33" t="s">
        <v>414</v>
      </c>
      <c r="L172" s="33" t="s">
        <v>426</v>
      </c>
      <c r="M172" s="33" t="s">
        <v>427</v>
      </c>
      <c r="N172" s="32" t="s">
        <v>372</v>
      </c>
      <c r="O172" s="32" t="s">
        <v>674</v>
      </c>
      <c r="P172" s="32" t="s">
        <v>674</v>
      </c>
      <c r="Q172" s="32" t="s">
        <v>470</v>
      </c>
      <c r="R172" s="32" t="s">
        <v>408</v>
      </c>
      <c r="S172" s="39"/>
    </row>
    <row r="173" spans="1:19" s="60" customFormat="1" ht="31.15" customHeight="1">
      <c r="A173" s="137"/>
      <c r="B173" s="138"/>
      <c r="C173" s="138"/>
      <c r="D173" s="138"/>
      <c r="E173" s="138"/>
      <c r="F173" s="138"/>
      <c r="G173" s="139"/>
      <c r="H173" s="139"/>
      <c r="I173" s="139"/>
      <c r="J173" s="138"/>
      <c r="K173" s="33" t="s">
        <v>409</v>
      </c>
      <c r="L173" s="33" t="s">
        <v>410</v>
      </c>
      <c r="M173" s="33" t="s">
        <v>411</v>
      </c>
      <c r="N173" s="32" t="s">
        <v>365</v>
      </c>
      <c r="O173" s="32" t="s">
        <v>459</v>
      </c>
      <c r="P173" s="32" t="s">
        <v>459</v>
      </c>
      <c r="Q173" s="32" t="s">
        <v>438</v>
      </c>
      <c r="R173" s="32" t="s">
        <v>408</v>
      </c>
      <c r="S173" s="39"/>
    </row>
    <row r="174" spans="1:19" s="60" customFormat="1" ht="22.9" customHeight="1">
      <c r="A174" s="137"/>
      <c r="B174" s="138"/>
      <c r="C174" s="138"/>
      <c r="D174" s="138"/>
      <c r="E174" s="138"/>
      <c r="F174" s="138"/>
      <c r="G174" s="139"/>
      <c r="H174" s="139"/>
      <c r="I174" s="139"/>
      <c r="J174" s="138"/>
      <c r="K174" s="33" t="s">
        <v>414</v>
      </c>
      <c r="L174" s="33" t="s">
        <v>415</v>
      </c>
      <c r="M174" s="33" t="s">
        <v>675</v>
      </c>
      <c r="N174" s="32" t="s">
        <v>372</v>
      </c>
      <c r="O174" s="32" t="s">
        <v>437</v>
      </c>
      <c r="P174" s="32" t="s">
        <v>437</v>
      </c>
      <c r="Q174" s="32" t="s">
        <v>438</v>
      </c>
      <c r="R174" s="32" t="s">
        <v>408</v>
      </c>
      <c r="S174" s="39"/>
    </row>
    <row r="175" spans="1:19" s="60" customFormat="1" ht="22.9" customHeight="1">
      <c r="A175" s="137"/>
      <c r="B175" s="138"/>
      <c r="C175" s="138"/>
      <c r="D175" s="138"/>
      <c r="E175" s="138"/>
      <c r="F175" s="138"/>
      <c r="G175" s="139"/>
      <c r="H175" s="139"/>
      <c r="I175" s="139"/>
      <c r="J175" s="138"/>
      <c r="K175" s="33" t="s">
        <v>414</v>
      </c>
      <c r="L175" s="33" t="s">
        <v>422</v>
      </c>
      <c r="M175" s="33" t="s">
        <v>676</v>
      </c>
      <c r="N175" s="32" t="s">
        <v>372</v>
      </c>
      <c r="O175" s="32" t="s">
        <v>677</v>
      </c>
      <c r="P175" s="32" t="s">
        <v>677</v>
      </c>
      <c r="Q175" s="32" t="s">
        <v>447</v>
      </c>
      <c r="R175" s="32" t="s">
        <v>408</v>
      </c>
      <c r="S175" s="39"/>
    </row>
    <row r="176" spans="1:19" s="60" customFormat="1" ht="31.15" customHeight="1">
      <c r="A176" s="137"/>
      <c r="B176" s="138"/>
      <c r="C176" s="138" t="s">
        <v>678</v>
      </c>
      <c r="D176" s="138" t="s">
        <v>399</v>
      </c>
      <c r="E176" s="138" t="s">
        <v>605</v>
      </c>
      <c r="F176" s="138" t="s">
        <v>606</v>
      </c>
      <c r="G176" s="139">
        <v>21</v>
      </c>
      <c r="H176" s="139">
        <v>21</v>
      </c>
      <c r="I176" s="139"/>
      <c r="J176" s="138" t="s">
        <v>679</v>
      </c>
      <c r="K176" s="33" t="s">
        <v>403</v>
      </c>
      <c r="L176" s="33" t="s">
        <v>404</v>
      </c>
      <c r="M176" s="33" t="s">
        <v>680</v>
      </c>
      <c r="N176" s="32" t="s">
        <v>365</v>
      </c>
      <c r="O176" s="32" t="s">
        <v>459</v>
      </c>
      <c r="P176" s="32" t="s">
        <v>459</v>
      </c>
      <c r="Q176" s="32" t="s">
        <v>438</v>
      </c>
      <c r="R176" s="32" t="s">
        <v>408</v>
      </c>
      <c r="S176" s="39"/>
    </row>
    <row r="177" spans="1:19" s="60" customFormat="1" ht="31.15" customHeight="1">
      <c r="A177" s="137"/>
      <c r="B177" s="138"/>
      <c r="C177" s="138"/>
      <c r="D177" s="138"/>
      <c r="E177" s="138"/>
      <c r="F177" s="138"/>
      <c r="G177" s="139"/>
      <c r="H177" s="139"/>
      <c r="I177" s="139"/>
      <c r="J177" s="138"/>
      <c r="K177" s="33" t="s">
        <v>409</v>
      </c>
      <c r="L177" s="33" t="s">
        <v>410</v>
      </c>
      <c r="M177" s="33" t="s">
        <v>639</v>
      </c>
      <c r="N177" s="32" t="s">
        <v>365</v>
      </c>
      <c r="O177" s="32" t="s">
        <v>459</v>
      </c>
      <c r="P177" s="32" t="s">
        <v>459</v>
      </c>
      <c r="Q177" s="32" t="s">
        <v>438</v>
      </c>
      <c r="R177" s="32" t="s">
        <v>408</v>
      </c>
      <c r="S177" s="39"/>
    </row>
    <row r="178" spans="1:19" s="60" customFormat="1" ht="22.9" customHeight="1">
      <c r="A178" s="137"/>
      <c r="B178" s="138"/>
      <c r="C178" s="138"/>
      <c r="D178" s="138"/>
      <c r="E178" s="138"/>
      <c r="F178" s="138"/>
      <c r="G178" s="139"/>
      <c r="H178" s="139"/>
      <c r="I178" s="139"/>
      <c r="J178" s="138"/>
      <c r="K178" s="33" t="s">
        <v>414</v>
      </c>
      <c r="L178" s="33" t="s">
        <v>415</v>
      </c>
      <c r="M178" s="33" t="s">
        <v>681</v>
      </c>
      <c r="N178" s="32" t="s">
        <v>365</v>
      </c>
      <c r="O178" s="32" t="s">
        <v>509</v>
      </c>
      <c r="P178" s="32" t="s">
        <v>509</v>
      </c>
      <c r="Q178" s="32" t="s">
        <v>438</v>
      </c>
      <c r="R178" s="32" t="s">
        <v>408</v>
      </c>
      <c r="S178" s="39"/>
    </row>
    <row r="179" spans="1:19" s="60" customFormat="1" ht="22.9" customHeight="1">
      <c r="A179" s="137"/>
      <c r="B179" s="138"/>
      <c r="C179" s="138"/>
      <c r="D179" s="138"/>
      <c r="E179" s="138"/>
      <c r="F179" s="138"/>
      <c r="G179" s="139"/>
      <c r="H179" s="139"/>
      <c r="I179" s="139"/>
      <c r="J179" s="138"/>
      <c r="K179" s="33" t="s">
        <v>414</v>
      </c>
      <c r="L179" s="33" t="s">
        <v>422</v>
      </c>
      <c r="M179" s="33" t="s">
        <v>682</v>
      </c>
      <c r="N179" s="32" t="s">
        <v>372</v>
      </c>
      <c r="O179" s="32" t="s">
        <v>514</v>
      </c>
      <c r="P179" s="32" t="s">
        <v>514</v>
      </c>
      <c r="Q179" s="32" t="s">
        <v>425</v>
      </c>
      <c r="R179" s="32" t="s">
        <v>408</v>
      </c>
      <c r="S179" s="39"/>
    </row>
    <row r="180" spans="1:19" s="60" customFormat="1" ht="22.9" customHeight="1">
      <c r="A180" s="137"/>
      <c r="B180" s="138"/>
      <c r="C180" s="138"/>
      <c r="D180" s="138"/>
      <c r="E180" s="138"/>
      <c r="F180" s="138"/>
      <c r="G180" s="139"/>
      <c r="H180" s="139"/>
      <c r="I180" s="139"/>
      <c r="J180" s="138"/>
      <c r="K180" s="33" t="s">
        <v>414</v>
      </c>
      <c r="L180" s="33" t="s">
        <v>426</v>
      </c>
      <c r="M180" s="33" t="s">
        <v>683</v>
      </c>
      <c r="N180" s="32" t="s">
        <v>372</v>
      </c>
      <c r="O180" s="32" t="s">
        <v>684</v>
      </c>
      <c r="P180" s="32" t="s">
        <v>684</v>
      </c>
      <c r="Q180" s="32" t="s">
        <v>453</v>
      </c>
      <c r="R180" s="32" t="s">
        <v>408</v>
      </c>
      <c r="S180" s="39"/>
    </row>
    <row r="181" spans="1:19" s="60" customFormat="1" ht="22.9" customHeight="1">
      <c r="A181" s="137"/>
      <c r="B181" s="138"/>
      <c r="C181" s="138"/>
      <c r="D181" s="138"/>
      <c r="E181" s="138"/>
      <c r="F181" s="138"/>
      <c r="G181" s="139"/>
      <c r="H181" s="139"/>
      <c r="I181" s="139"/>
      <c r="J181" s="138"/>
      <c r="K181" s="33" t="s">
        <v>403</v>
      </c>
      <c r="L181" s="33" t="s">
        <v>456</v>
      </c>
      <c r="M181" s="33" t="s">
        <v>685</v>
      </c>
      <c r="N181" s="32" t="s">
        <v>365</v>
      </c>
      <c r="O181" s="32" t="s">
        <v>459</v>
      </c>
      <c r="P181" s="32" t="s">
        <v>459</v>
      </c>
      <c r="Q181" s="32" t="s">
        <v>438</v>
      </c>
      <c r="R181" s="32" t="s">
        <v>408</v>
      </c>
      <c r="S181" s="39"/>
    </row>
    <row r="182" spans="1:19" s="60" customFormat="1" ht="22.9" customHeight="1">
      <c r="A182" s="137"/>
      <c r="B182" s="138"/>
      <c r="C182" s="138"/>
      <c r="D182" s="138"/>
      <c r="E182" s="138"/>
      <c r="F182" s="138"/>
      <c r="G182" s="139"/>
      <c r="H182" s="139"/>
      <c r="I182" s="139"/>
      <c r="J182" s="138"/>
      <c r="K182" s="33" t="s">
        <v>414</v>
      </c>
      <c r="L182" s="33" t="s">
        <v>419</v>
      </c>
      <c r="M182" s="33" t="s">
        <v>420</v>
      </c>
      <c r="N182" s="32" t="s">
        <v>372</v>
      </c>
      <c r="O182" s="32" t="s">
        <v>161</v>
      </c>
      <c r="P182" s="32" t="s">
        <v>161</v>
      </c>
      <c r="Q182" s="32" t="s">
        <v>421</v>
      </c>
      <c r="R182" s="32" t="s">
        <v>408</v>
      </c>
      <c r="S182" s="39"/>
    </row>
    <row r="183" spans="1:19" s="60" customFormat="1" ht="22.9" customHeight="1">
      <c r="A183" s="137"/>
      <c r="B183" s="138"/>
      <c r="C183" s="138" t="s">
        <v>686</v>
      </c>
      <c r="D183" s="138" t="s">
        <v>399</v>
      </c>
      <c r="E183" s="138" t="s">
        <v>605</v>
      </c>
      <c r="F183" s="138" t="s">
        <v>606</v>
      </c>
      <c r="G183" s="139">
        <v>54</v>
      </c>
      <c r="H183" s="139">
        <v>54</v>
      </c>
      <c r="I183" s="139"/>
      <c r="J183" s="138" t="s">
        <v>687</v>
      </c>
      <c r="K183" s="33" t="s">
        <v>414</v>
      </c>
      <c r="L183" s="33" t="s">
        <v>426</v>
      </c>
      <c r="M183" s="33" t="s">
        <v>427</v>
      </c>
      <c r="N183" s="32" t="s">
        <v>372</v>
      </c>
      <c r="O183" s="32" t="s">
        <v>688</v>
      </c>
      <c r="P183" s="32" t="s">
        <v>688</v>
      </c>
      <c r="Q183" s="32" t="s">
        <v>453</v>
      </c>
      <c r="R183" s="32" t="s">
        <v>408</v>
      </c>
      <c r="S183" s="39"/>
    </row>
    <row r="184" spans="1:19" s="60" customFormat="1" ht="22.9" customHeight="1">
      <c r="A184" s="137"/>
      <c r="B184" s="138"/>
      <c r="C184" s="138"/>
      <c r="D184" s="138"/>
      <c r="E184" s="138"/>
      <c r="F184" s="138"/>
      <c r="G184" s="139"/>
      <c r="H184" s="139"/>
      <c r="I184" s="139"/>
      <c r="J184" s="138"/>
      <c r="K184" s="33" t="s">
        <v>414</v>
      </c>
      <c r="L184" s="33" t="s">
        <v>422</v>
      </c>
      <c r="M184" s="33" t="s">
        <v>689</v>
      </c>
      <c r="N184" s="32" t="s">
        <v>365</v>
      </c>
      <c r="O184" s="32" t="s">
        <v>501</v>
      </c>
      <c r="P184" s="32" t="s">
        <v>501</v>
      </c>
      <c r="Q184" s="32" t="s">
        <v>690</v>
      </c>
      <c r="R184" s="32" t="s">
        <v>408</v>
      </c>
      <c r="S184" s="39"/>
    </row>
    <row r="185" spans="1:19" s="60" customFormat="1" ht="22.9" customHeight="1">
      <c r="A185" s="137"/>
      <c r="B185" s="138"/>
      <c r="C185" s="138"/>
      <c r="D185" s="138"/>
      <c r="E185" s="138"/>
      <c r="F185" s="138"/>
      <c r="G185" s="139"/>
      <c r="H185" s="139"/>
      <c r="I185" s="139"/>
      <c r="J185" s="138"/>
      <c r="K185" s="33" t="s">
        <v>414</v>
      </c>
      <c r="L185" s="33" t="s">
        <v>419</v>
      </c>
      <c r="M185" s="33" t="s">
        <v>420</v>
      </c>
      <c r="N185" s="32" t="s">
        <v>372</v>
      </c>
      <c r="O185" s="32" t="s">
        <v>161</v>
      </c>
      <c r="P185" s="32" t="s">
        <v>161</v>
      </c>
      <c r="Q185" s="32" t="s">
        <v>421</v>
      </c>
      <c r="R185" s="32" t="s">
        <v>408</v>
      </c>
      <c r="S185" s="39"/>
    </row>
    <row r="186" spans="1:19" s="60" customFormat="1" ht="31.15" customHeight="1">
      <c r="A186" s="137"/>
      <c r="B186" s="138"/>
      <c r="C186" s="138"/>
      <c r="D186" s="138"/>
      <c r="E186" s="138"/>
      <c r="F186" s="138"/>
      <c r="G186" s="139"/>
      <c r="H186" s="139"/>
      <c r="I186" s="139"/>
      <c r="J186" s="138"/>
      <c r="K186" s="33" t="s">
        <v>403</v>
      </c>
      <c r="L186" s="33" t="s">
        <v>456</v>
      </c>
      <c r="M186" s="33" t="s">
        <v>611</v>
      </c>
      <c r="N186" s="32" t="s">
        <v>365</v>
      </c>
      <c r="O186" s="32" t="s">
        <v>459</v>
      </c>
      <c r="P186" s="32" t="s">
        <v>459</v>
      </c>
      <c r="Q186" s="32" t="s">
        <v>438</v>
      </c>
      <c r="R186" s="32" t="s">
        <v>408</v>
      </c>
      <c r="S186" s="39"/>
    </row>
    <row r="187" spans="1:19" s="60" customFormat="1" ht="22.9" customHeight="1">
      <c r="A187" s="137"/>
      <c r="B187" s="138"/>
      <c r="C187" s="138"/>
      <c r="D187" s="138"/>
      <c r="E187" s="138"/>
      <c r="F187" s="138"/>
      <c r="G187" s="139"/>
      <c r="H187" s="139"/>
      <c r="I187" s="139"/>
      <c r="J187" s="138"/>
      <c r="K187" s="33" t="s">
        <v>414</v>
      </c>
      <c r="L187" s="33" t="s">
        <v>415</v>
      </c>
      <c r="M187" s="33" t="s">
        <v>691</v>
      </c>
      <c r="N187" s="32" t="s">
        <v>365</v>
      </c>
      <c r="O187" s="32" t="s">
        <v>444</v>
      </c>
      <c r="P187" s="32" t="s">
        <v>444</v>
      </c>
      <c r="Q187" s="32" t="s">
        <v>438</v>
      </c>
      <c r="R187" s="32" t="s">
        <v>408</v>
      </c>
      <c r="S187" s="39"/>
    </row>
    <row r="188" spans="1:19" s="60" customFormat="1" ht="31.15" customHeight="1">
      <c r="A188" s="137"/>
      <c r="B188" s="138"/>
      <c r="C188" s="138"/>
      <c r="D188" s="138"/>
      <c r="E188" s="138"/>
      <c r="F188" s="138"/>
      <c r="G188" s="139"/>
      <c r="H188" s="139"/>
      <c r="I188" s="139"/>
      <c r="J188" s="138"/>
      <c r="K188" s="33" t="s">
        <v>414</v>
      </c>
      <c r="L188" s="33" t="s">
        <v>422</v>
      </c>
      <c r="M188" s="33" t="s">
        <v>692</v>
      </c>
      <c r="N188" s="32" t="s">
        <v>365</v>
      </c>
      <c r="O188" s="32" t="s">
        <v>501</v>
      </c>
      <c r="P188" s="32" t="s">
        <v>501</v>
      </c>
      <c r="Q188" s="32" t="s">
        <v>690</v>
      </c>
      <c r="R188" s="32" t="s">
        <v>408</v>
      </c>
      <c r="S188" s="39"/>
    </row>
    <row r="189" spans="1:19" s="60" customFormat="1" ht="31.15" customHeight="1">
      <c r="A189" s="137"/>
      <c r="B189" s="138"/>
      <c r="C189" s="138"/>
      <c r="D189" s="138"/>
      <c r="E189" s="138"/>
      <c r="F189" s="138"/>
      <c r="G189" s="139"/>
      <c r="H189" s="139"/>
      <c r="I189" s="139"/>
      <c r="J189" s="138"/>
      <c r="K189" s="33" t="s">
        <v>403</v>
      </c>
      <c r="L189" s="33" t="s">
        <v>404</v>
      </c>
      <c r="M189" s="33" t="s">
        <v>693</v>
      </c>
      <c r="N189" s="32" t="s">
        <v>365</v>
      </c>
      <c r="O189" s="32" t="s">
        <v>459</v>
      </c>
      <c r="P189" s="32" t="s">
        <v>459</v>
      </c>
      <c r="Q189" s="32" t="s">
        <v>438</v>
      </c>
      <c r="R189" s="32" t="s">
        <v>408</v>
      </c>
      <c r="S189" s="39"/>
    </row>
    <row r="190" spans="1:19" s="60" customFormat="1" ht="31.15" customHeight="1">
      <c r="A190" s="137"/>
      <c r="B190" s="138"/>
      <c r="C190" s="138"/>
      <c r="D190" s="138"/>
      <c r="E190" s="138"/>
      <c r="F190" s="138"/>
      <c r="G190" s="139"/>
      <c r="H190" s="139"/>
      <c r="I190" s="139"/>
      <c r="J190" s="138"/>
      <c r="K190" s="33" t="s">
        <v>409</v>
      </c>
      <c r="L190" s="33" t="s">
        <v>410</v>
      </c>
      <c r="M190" s="33" t="s">
        <v>694</v>
      </c>
      <c r="N190" s="32" t="s">
        <v>365</v>
      </c>
      <c r="O190" s="32" t="s">
        <v>444</v>
      </c>
      <c r="P190" s="32" t="s">
        <v>444</v>
      </c>
      <c r="Q190" s="32" t="s">
        <v>438</v>
      </c>
      <c r="R190" s="32" t="s">
        <v>408</v>
      </c>
      <c r="S190" s="39"/>
    </row>
    <row r="191" spans="1:19" s="60" customFormat="1" ht="31.15" customHeight="1">
      <c r="A191" s="137"/>
      <c r="B191" s="138"/>
      <c r="C191" s="138" t="s">
        <v>695</v>
      </c>
      <c r="D191" s="138" t="s">
        <v>399</v>
      </c>
      <c r="E191" s="138" t="s">
        <v>576</v>
      </c>
      <c r="F191" s="138" t="s">
        <v>577</v>
      </c>
      <c r="G191" s="139">
        <v>15</v>
      </c>
      <c r="H191" s="139">
        <v>15</v>
      </c>
      <c r="I191" s="139"/>
      <c r="J191" s="138" t="s">
        <v>696</v>
      </c>
      <c r="K191" s="33" t="s">
        <v>403</v>
      </c>
      <c r="L191" s="33" t="s">
        <v>404</v>
      </c>
      <c r="M191" s="33" t="s">
        <v>697</v>
      </c>
      <c r="N191" s="32" t="s">
        <v>372</v>
      </c>
      <c r="O191" s="32" t="s">
        <v>437</v>
      </c>
      <c r="P191" s="32" t="s">
        <v>437</v>
      </c>
      <c r="Q191" s="32" t="s">
        <v>438</v>
      </c>
      <c r="R191" s="32" t="s">
        <v>408</v>
      </c>
      <c r="S191" s="39"/>
    </row>
    <row r="192" spans="1:19" s="60" customFormat="1" ht="22.9" customHeight="1">
      <c r="A192" s="137"/>
      <c r="B192" s="138"/>
      <c r="C192" s="138"/>
      <c r="D192" s="138"/>
      <c r="E192" s="138"/>
      <c r="F192" s="138"/>
      <c r="G192" s="139"/>
      <c r="H192" s="139"/>
      <c r="I192" s="139"/>
      <c r="J192" s="138"/>
      <c r="K192" s="33" t="s">
        <v>414</v>
      </c>
      <c r="L192" s="33" t="s">
        <v>426</v>
      </c>
      <c r="M192" s="33" t="s">
        <v>427</v>
      </c>
      <c r="N192" s="32" t="s">
        <v>372</v>
      </c>
      <c r="O192" s="32" t="s">
        <v>638</v>
      </c>
      <c r="P192" s="32" t="s">
        <v>638</v>
      </c>
      <c r="Q192" s="32" t="s">
        <v>453</v>
      </c>
      <c r="R192" s="32" t="s">
        <v>408</v>
      </c>
      <c r="S192" s="39"/>
    </row>
    <row r="193" spans="1:19" s="60" customFormat="1" ht="22.9" customHeight="1">
      <c r="A193" s="137"/>
      <c r="B193" s="138"/>
      <c r="C193" s="138"/>
      <c r="D193" s="138"/>
      <c r="E193" s="138"/>
      <c r="F193" s="138"/>
      <c r="G193" s="139"/>
      <c r="H193" s="139"/>
      <c r="I193" s="139"/>
      <c r="J193" s="138"/>
      <c r="K193" s="33" t="s">
        <v>403</v>
      </c>
      <c r="L193" s="33" t="s">
        <v>440</v>
      </c>
      <c r="M193" s="33" t="s">
        <v>698</v>
      </c>
      <c r="N193" s="32" t="s">
        <v>372</v>
      </c>
      <c r="O193" s="32" t="s">
        <v>437</v>
      </c>
      <c r="P193" s="32" t="s">
        <v>437</v>
      </c>
      <c r="Q193" s="32" t="s">
        <v>438</v>
      </c>
      <c r="R193" s="32" t="s">
        <v>408</v>
      </c>
      <c r="S193" s="39"/>
    </row>
    <row r="194" spans="1:19" s="60" customFormat="1" ht="22.9" customHeight="1">
      <c r="A194" s="137"/>
      <c r="B194" s="138"/>
      <c r="C194" s="138"/>
      <c r="D194" s="138"/>
      <c r="E194" s="138"/>
      <c r="F194" s="138"/>
      <c r="G194" s="139"/>
      <c r="H194" s="139"/>
      <c r="I194" s="139"/>
      <c r="J194" s="138"/>
      <c r="K194" s="33" t="s">
        <v>414</v>
      </c>
      <c r="L194" s="33" t="s">
        <v>415</v>
      </c>
      <c r="M194" s="33" t="s">
        <v>699</v>
      </c>
      <c r="N194" s="32" t="s">
        <v>372</v>
      </c>
      <c r="O194" s="32" t="s">
        <v>437</v>
      </c>
      <c r="P194" s="32" t="s">
        <v>437</v>
      </c>
      <c r="Q194" s="32" t="s">
        <v>438</v>
      </c>
      <c r="R194" s="32" t="s">
        <v>408</v>
      </c>
      <c r="S194" s="39"/>
    </row>
    <row r="195" spans="1:19" s="60" customFormat="1" ht="31.15" customHeight="1">
      <c r="A195" s="137"/>
      <c r="B195" s="138"/>
      <c r="C195" s="138"/>
      <c r="D195" s="138"/>
      <c r="E195" s="138"/>
      <c r="F195" s="138"/>
      <c r="G195" s="139"/>
      <c r="H195" s="139"/>
      <c r="I195" s="139"/>
      <c r="J195" s="138"/>
      <c r="K195" s="33" t="s">
        <v>409</v>
      </c>
      <c r="L195" s="33" t="s">
        <v>410</v>
      </c>
      <c r="M195" s="33" t="s">
        <v>694</v>
      </c>
      <c r="N195" s="32" t="s">
        <v>365</v>
      </c>
      <c r="O195" s="32" t="s">
        <v>444</v>
      </c>
      <c r="P195" s="32" t="s">
        <v>444</v>
      </c>
      <c r="Q195" s="32" t="s">
        <v>438</v>
      </c>
      <c r="R195" s="32" t="s">
        <v>408</v>
      </c>
      <c r="S195" s="39"/>
    </row>
    <row r="196" spans="1:19" s="60" customFormat="1" ht="22.9" customHeight="1">
      <c r="A196" s="137"/>
      <c r="B196" s="138"/>
      <c r="C196" s="138"/>
      <c r="D196" s="138"/>
      <c r="E196" s="138"/>
      <c r="F196" s="138"/>
      <c r="G196" s="139"/>
      <c r="H196" s="139"/>
      <c r="I196" s="139"/>
      <c r="J196" s="138"/>
      <c r="K196" s="33" t="s">
        <v>414</v>
      </c>
      <c r="L196" s="33" t="s">
        <v>422</v>
      </c>
      <c r="M196" s="33" t="s">
        <v>700</v>
      </c>
      <c r="N196" s="32" t="s">
        <v>372</v>
      </c>
      <c r="O196" s="32" t="s">
        <v>522</v>
      </c>
      <c r="P196" s="32" t="s">
        <v>522</v>
      </c>
      <c r="Q196" s="32" t="s">
        <v>425</v>
      </c>
      <c r="R196" s="32" t="s">
        <v>408</v>
      </c>
      <c r="S196" s="39"/>
    </row>
    <row r="197" spans="1:19" s="60" customFormat="1" ht="22.9" customHeight="1">
      <c r="A197" s="137"/>
      <c r="B197" s="138"/>
      <c r="C197" s="138"/>
      <c r="D197" s="138"/>
      <c r="E197" s="138"/>
      <c r="F197" s="138"/>
      <c r="G197" s="139"/>
      <c r="H197" s="139"/>
      <c r="I197" s="139"/>
      <c r="J197" s="138"/>
      <c r="K197" s="33" t="s">
        <v>414</v>
      </c>
      <c r="L197" s="33" t="s">
        <v>419</v>
      </c>
      <c r="M197" s="33" t="s">
        <v>486</v>
      </c>
      <c r="N197" s="32" t="s">
        <v>372</v>
      </c>
      <c r="O197" s="32" t="s">
        <v>161</v>
      </c>
      <c r="P197" s="32" t="s">
        <v>161</v>
      </c>
      <c r="Q197" s="32" t="s">
        <v>421</v>
      </c>
      <c r="R197" s="32" t="s">
        <v>408</v>
      </c>
      <c r="S197" s="39"/>
    </row>
    <row r="198" spans="1:19" s="60" customFormat="1" ht="31.15" customHeight="1">
      <c r="A198" s="137"/>
      <c r="B198" s="138"/>
      <c r="C198" s="138" t="s">
        <v>701</v>
      </c>
      <c r="D198" s="138" t="s">
        <v>399</v>
      </c>
      <c r="E198" s="138" t="s">
        <v>702</v>
      </c>
      <c r="F198" s="138" t="s">
        <v>703</v>
      </c>
      <c r="G198" s="139">
        <v>88.58</v>
      </c>
      <c r="H198" s="139">
        <v>88.58</v>
      </c>
      <c r="I198" s="139"/>
      <c r="J198" s="138" t="s">
        <v>704</v>
      </c>
      <c r="K198" s="33" t="s">
        <v>403</v>
      </c>
      <c r="L198" s="33" t="s">
        <v>456</v>
      </c>
      <c r="M198" s="33" t="s">
        <v>705</v>
      </c>
      <c r="N198" s="32" t="s">
        <v>365</v>
      </c>
      <c r="O198" s="32" t="s">
        <v>444</v>
      </c>
      <c r="P198" s="32" t="s">
        <v>444</v>
      </c>
      <c r="Q198" s="32" t="s">
        <v>438</v>
      </c>
      <c r="R198" s="32" t="s">
        <v>408</v>
      </c>
      <c r="S198" s="39"/>
    </row>
    <row r="199" spans="1:19" s="60" customFormat="1" ht="22.9" customHeight="1">
      <c r="A199" s="137"/>
      <c r="B199" s="138"/>
      <c r="C199" s="138"/>
      <c r="D199" s="138"/>
      <c r="E199" s="138"/>
      <c r="F199" s="138"/>
      <c r="G199" s="139"/>
      <c r="H199" s="139"/>
      <c r="I199" s="139"/>
      <c r="J199" s="138"/>
      <c r="K199" s="33" t="s">
        <v>403</v>
      </c>
      <c r="L199" s="33" t="s">
        <v>440</v>
      </c>
      <c r="M199" s="33" t="s">
        <v>673</v>
      </c>
      <c r="N199" s="32" t="s">
        <v>389</v>
      </c>
      <c r="O199" s="32" t="s">
        <v>406</v>
      </c>
      <c r="P199" s="32" t="s">
        <v>406</v>
      </c>
      <c r="Q199" s="32" t="s">
        <v>407</v>
      </c>
      <c r="R199" s="32" t="s">
        <v>408</v>
      </c>
      <c r="S199" s="39"/>
    </row>
    <row r="200" spans="1:19" s="60" customFormat="1" ht="31.15" customHeight="1">
      <c r="A200" s="137"/>
      <c r="B200" s="138"/>
      <c r="C200" s="138"/>
      <c r="D200" s="138"/>
      <c r="E200" s="138"/>
      <c r="F200" s="138"/>
      <c r="G200" s="139"/>
      <c r="H200" s="139"/>
      <c r="I200" s="139"/>
      <c r="J200" s="138"/>
      <c r="K200" s="33" t="s">
        <v>409</v>
      </c>
      <c r="L200" s="33" t="s">
        <v>410</v>
      </c>
      <c r="M200" s="33" t="s">
        <v>411</v>
      </c>
      <c r="N200" s="32" t="s">
        <v>365</v>
      </c>
      <c r="O200" s="32" t="s">
        <v>444</v>
      </c>
      <c r="P200" s="32" t="s">
        <v>444</v>
      </c>
      <c r="Q200" s="32" t="s">
        <v>438</v>
      </c>
      <c r="R200" s="32" t="s">
        <v>408</v>
      </c>
      <c r="S200" s="39"/>
    </row>
    <row r="201" spans="1:19" s="60" customFormat="1" ht="22.9" customHeight="1">
      <c r="A201" s="137"/>
      <c r="B201" s="138"/>
      <c r="C201" s="138"/>
      <c r="D201" s="138"/>
      <c r="E201" s="138"/>
      <c r="F201" s="138"/>
      <c r="G201" s="139"/>
      <c r="H201" s="139"/>
      <c r="I201" s="139"/>
      <c r="J201" s="138"/>
      <c r="K201" s="33" t="s">
        <v>414</v>
      </c>
      <c r="L201" s="33" t="s">
        <v>419</v>
      </c>
      <c r="M201" s="33" t="s">
        <v>420</v>
      </c>
      <c r="N201" s="32" t="s">
        <v>372</v>
      </c>
      <c r="O201" s="32" t="s">
        <v>161</v>
      </c>
      <c r="P201" s="32" t="s">
        <v>161</v>
      </c>
      <c r="Q201" s="32" t="s">
        <v>421</v>
      </c>
      <c r="R201" s="32" t="s">
        <v>408</v>
      </c>
      <c r="S201" s="39"/>
    </row>
    <row r="202" spans="1:19" s="60" customFormat="1" ht="22.9" customHeight="1">
      <c r="A202" s="137"/>
      <c r="B202" s="138"/>
      <c r="C202" s="138"/>
      <c r="D202" s="138"/>
      <c r="E202" s="138"/>
      <c r="F202" s="138"/>
      <c r="G202" s="139"/>
      <c r="H202" s="139"/>
      <c r="I202" s="139"/>
      <c r="J202" s="138"/>
      <c r="K202" s="33" t="s">
        <v>414</v>
      </c>
      <c r="L202" s="33" t="s">
        <v>422</v>
      </c>
      <c r="M202" s="33" t="s">
        <v>706</v>
      </c>
      <c r="N202" s="32" t="s">
        <v>365</v>
      </c>
      <c r="O202" s="32" t="s">
        <v>528</v>
      </c>
      <c r="P202" s="32" t="s">
        <v>528</v>
      </c>
      <c r="Q202" s="32" t="s">
        <v>707</v>
      </c>
      <c r="R202" s="32" t="s">
        <v>408</v>
      </c>
      <c r="S202" s="39"/>
    </row>
    <row r="203" spans="1:19" s="60" customFormat="1" ht="22.9" customHeight="1">
      <c r="A203" s="137"/>
      <c r="B203" s="138"/>
      <c r="C203" s="138"/>
      <c r="D203" s="138"/>
      <c r="E203" s="138"/>
      <c r="F203" s="138"/>
      <c r="G203" s="139"/>
      <c r="H203" s="139"/>
      <c r="I203" s="139"/>
      <c r="J203" s="138"/>
      <c r="K203" s="33" t="s">
        <v>414</v>
      </c>
      <c r="L203" s="33" t="s">
        <v>426</v>
      </c>
      <c r="M203" s="33" t="s">
        <v>427</v>
      </c>
      <c r="N203" s="32" t="s">
        <v>372</v>
      </c>
      <c r="O203" s="32" t="s">
        <v>708</v>
      </c>
      <c r="P203" s="32" t="s">
        <v>708</v>
      </c>
      <c r="Q203" s="32" t="s">
        <v>430</v>
      </c>
      <c r="R203" s="32" t="s">
        <v>408</v>
      </c>
      <c r="S203" s="39"/>
    </row>
    <row r="204" spans="1:19" s="60" customFormat="1" ht="31.15" customHeight="1">
      <c r="A204" s="137"/>
      <c r="B204" s="138"/>
      <c r="C204" s="138" t="s">
        <v>709</v>
      </c>
      <c r="D204" s="138" t="s">
        <v>399</v>
      </c>
      <c r="E204" s="138" t="s">
        <v>582</v>
      </c>
      <c r="F204" s="138" t="s">
        <v>583</v>
      </c>
      <c r="G204" s="139">
        <v>170</v>
      </c>
      <c r="H204" s="139">
        <v>170</v>
      </c>
      <c r="I204" s="139"/>
      <c r="J204" s="138" t="s">
        <v>710</v>
      </c>
      <c r="K204" s="33" t="s">
        <v>409</v>
      </c>
      <c r="L204" s="33" t="s">
        <v>410</v>
      </c>
      <c r="M204" s="33" t="s">
        <v>694</v>
      </c>
      <c r="N204" s="32" t="s">
        <v>365</v>
      </c>
      <c r="O204" s="32" t="s">
        <v>459</v>
      </c>
      <c r="P204" s="32" t="s">
        <v>459</v>
      </c>
      <c r="Q204" s="32" t="s">
        <v>438</v>
      </c>
      <c r="R204" s="32" t="s">
        <v>408</v>
      </c>
      <c r="S204" s="39"/>
    </row>
    <row r="205" spans="1:19" s="60" customFormat="1" ht="31.15" customHeight="1">
      <c r="A205" s="137"/>
      <c r="B205" s="138"/>
      <c r="C205" s="138"/>
      <c r="D205" s="138"/>
      <c r="E205" s="138"/>
      <c r="F205" s="138"/>
      <c r="G205" s="139"/>
      <c r="H205" s="139"/>
      <c r="I205" s="139"/>
      <c r="J205" s="138"/>
      <c r="K205" s="33" t="s">
        <v>403</v>
      </c>
      <c r="L205" s="33" t="s">
        <v>404</v>
      </c>
      <c r="M205" s="33" t="s">
        <v>711</v>
      </c>
      <c r="N205" s="32" t="s">
        <v>365</v>
      </c>
      <c r="O205" s="32" t="s">
        <v>444</v>
      </c>
      <c r="P205" s="32" t="s">
        <v>444</v>
      </c>
      <c r="Q205" s="32" t="s">
        <v>438</v>
      </c>
      <c r="R205" s="32" t="s">
        <v>408</v>
      </c>
      <c r="S205" s="39"/>
    </row>
    <row r="206" spans="1:19" s="60" customFormat="1" ht="22.9" customHeight="1">
      <c r="A206" s="137"/>
      <c r="B206" s="138"/>
      <c r="C206" s="138"/>
      <c r="D206" s="138"/>
      <c r="E206" s="138"/>
      <c r="F206" s="138"/>
      <c r="G206" s="139"/>
      <c r="H206" s="139"/>
      <c r="I206" s="139"/>
      <c r="J206" s="138"/>
      <c r="K206" s="33" t="s">
        <v>414</v>
      </c>
      <c r="L206" s="33" t="s">
        <v>419</v>
      </c>
      <c r="M206" s="33" t="s">
        <v>420</v>
      </c>
      <c r="N206" s="32" t="s">
        <v>372</v>
      </c>
      <c r="O206" s="32" t="s">
        <v>161</v>
      </c>
      <c r="P206" s="32" t="s">
        <v>161</v>
      </c>
      <c r="Q206" s="32" t="s">
        <v>421</v>
      </c>
      <c r="R206" s="32" t="s">
        <v>408</v>
      </c>
      <c r="S206" s="39"/>
    </row>
    <row r="207" spans="1:19" s="60" customFormat="1" ht="22.9" customHeight="1">
      <c r="A207" s="137"/>
      <c r="B207" s="138"/>
      <c r="C207" s="138"/>
      <c r="D207" s="138"/>
      <c r="E207" s="138"/>
      <c r="F207" s="138"/>
      <c r="G207" s="139"/>
      <c r="H207" s="139"/>
      <c r="I207" s="139"/>
      <c r="J207" s="138"/>
      <c r="K207" s="33" t="s">
        <v>414</v>
      </c>
      <c r="L207" s="33" t="s">
        <v>422</v>
      </c>
      <c r="M207" s="33" t="s">
        <v>637</v>
      </c>
      <c r="N207" s="32" t="s">
        <v>372</v>
      </c>
      <c r="O207" s="32" t="s">
        <v>540</v>
      </c>
      <c r="P207" s="32" t="s">
        <v>540</v>
      </c>
      <c r="Q207" s="32" t="s">
        <v>425</v>
      </c>
      <c r="R207" s="32" t="s">
        <v>408</v>
      </c>
      <c r="S207" s="39"/>
    </row>
    <row r="208" spans="1:19" s="60" customFormat="1" ht="22.9" customHeight="1">
      <c r="A208" s="137"/>
      <c r="B208" s="138"/>
      <c r="C208" s="138"/>
      <c r="D208" s="138"/>
      <c r="E208" s="138"/>
      <c r="F208" s="138"/>
      <c r="G208" s="139"/>
      <c r="H208" s="139"/>
      <c r="I208" s="139"/>
      <c r="J208" s="138"/>
      <c r="K208" s="33" t="s">
        <v>414</v>
      </c>
      <c r="L208" s="33" t="s">
        <v>426</v>
      </c>
      <c r="M208" s="33" t="s">
        <v>427</v>
      </c>
      <c r="N208" s="32" t="s">
        <v>372</v>
      </c>
      <c r="O208" s="32" t="s">
        <v>712</v>
      </c>
      <c r="P208" s="32" t="s">
        <v>712</v>
      </c>
      <c r="Q208" s="32" t="s">
        <v>453</v>
      </c>
      <c r="R208" s="32" t="s">
        <v>408</v>
      </c>
      <c r="S208" s="39"/>
    </row>
    <row r="209" spans="1:19" s="60" customFormat="1" ht="22.9" customHeight="1">
      <c r="A209" s="137"/>
      <c r="B209" s="138"/>
      <c r="C209" s="138" t="s">
        <v>713</v>
      </c>
      <c r="D209" s="138" t="s">
        <v>399</v>
      </c>
      <c r="E209" s="138" t="s">
        <v>400</v>
      </c>
      <c r="F209" s="138" t="s">
        <v>401</v>
      </c>
      <c r="G209" s="139">
        <v>940.55</v>
      </c>
      <c r="H209" s="139">
        <v>940.55</v>
      </c>
      <c r="I209" s="139"/>
      <c r="J209" s="138" t="s">
        <v>714</v>
      </c>
      <c r="K209" s="33" t="s">
        <v>414</v>
      </c>
      <c r="L209" s="33" t="s">
        <v>426</v>
      </c>
      <c r="M209" s="33" t="s">
        <v>427</v>
      </c>
      <c r="N209" s="32" t="s">
        <v>372</v>
      </c>
      <c r="O209" s="32" t="s">
        <v>715</v>
      </c>
      <c r="P209" s="32" t="s">
        <v>715</v>
      </c>
      <c r="Q209" s="32" t="s">
        <v>430</v>
      </c>
      <c r="R209" s="32" t="s">
        <v>408</v>
      </c>
      <c r="S209" s="39"/>
    </row>
    <row r="210" spans="1:19" s="60" customFormat="1" ht="22.9" customHeight="1">
      <c r="A210" s="137"/>
      <c r="B210" s="138"/>
      <c r="C210" s="138"/>
      <c r="D210" s="138"/>
      <c r="E210" s="138"/>
      <c r="F210" s="138"/>
      <c r="G210" s="139"/>
      <c r="H210" s="139"/>
      <c r="I210" s="139"/>
      <c r="J210" s="138"/>
      <c r="K210" s="33" t="s">
        <v>414</v>
      </c>
      <c r="L210" s="33" t="s">
        <v>419</v>
      </c>
      <c r="M210" s="33" t="s">
        <v>716</v>
      </c>
      <c r="N210" s="32" t="s">
        <v>372</v>
      </c>
      <c r="O210" s="32" t="s">
        <v>717</v>
      </c>
      <c r="P210" s="32" t="s">
        <v>717</v>
      </c>
      <c r="Q210" s="32" t="s">
        <v>718</v>
      </c>
      <c r="R210" s="32" t="s">
        <v>408</v>
      </c>
      <c r="S210" s="39"/>
    </row>
    <row r="211" spans="1:19" s="60" customFormat="1" ht="22.9" customHeight="1">
      <c r="A211" s="137"/>
      <c r="B211" s="138"/>
      <c r="C211" s="138"/>
      <c r="D211" s="138"/>
      <c r="E211" s="138"/>
      <c r="F211" s="138"/>
      <c r="G211" s="139"/>
      <c r="H211" s="139"/>
      <c r="I211" s="139"/>
      <c r="J211" s="138"/>
      <c r="K211" s="33" t="s">
        <v>414</v>
      </c>
      <c r="L211" s="33" t="s">
        <v>415</v>
      </c>
      <c r="M211" s="33" t="s">
        <v>719</v>
      </c>
      <c r="N211" s="32" t="s">
        <v>365</v>
      </c>
      <c r="O211" s="32" t="s">
        <v>412</v>
      </c>
      <c r="P211" s="32" t="s">
        <v>412</v>
      </c>
      <c r="Q211" s="32" t="s">
        <v>720</v>
      </c>
      <c r="R211" s="32" t="s">
        <v>408</v>
      </c>
      <c r="S211" s="39"/>
    </row>
    <row r="212" spans="1:19" s="60" customFormat="1" ht="31.15" customHeight="1">
      <c r="A212" s="137"/>
      <c r="B212" s="138"/>
      <c r="C212" s="138"/>
      <c r="D212" s="138"/>
      <c r="E212" s="138"/>
      <c r="F212" s="138"/>
      <c r="G212" s="139"/>
      <c r="H212" s="139"/>
      <c r="I212" s="139"/>
      <c r="J212" s="138"/>
      <c r="K212" s="33" t="s">
        <v>409</v>
      </c>
      <c r="L212" s="33" t="s">
        <v>410</v>
      </c>
      <c r="M212" s="33" t="s">
        <v>411</v>
      </c>
      <c r="N212" s="32" t="s">
        <v>365</v>
      </c>
      <c r="O212" s="32" t="s">
        <v>721</v>
      </c>
      <c r="P212" s="32" t="s">
        <v>459</v>
      </c>
      <c r="Q212" s="32" t="s">
        <v>438</v>
      </c>
      <c r="R212" s="32" t="s">
        <v>408</v>
      </c>
      <c r="S212" s="39"/>
    </row>
    <row r="213" spans="1:19" s="60" customFormat="1" ht="31.15" customHeight="1">
      <c r="A213" s="137"/>
      <c r="B213" s="138"/>
      <c r="C213" s="138"/>
      <c r="D213" s="138"/>
      <c r="E213" s="138"/>
      <c r="F213" s="138"/>
      <c r="G213" s="139"/>
      <c r="H213" s="139"/>
      <c r="I213" s="139"/>
      <c r="J213" s="138"/>
      <c r="K213" s="33" t="s">
        <v>403</v>
      </c>
      <c r="L213" s="33" t="s">
        <v>456</v>
      </c>
      <c r="M213" s="33" t="s">
        <v>722</v>
      </c>
      <c r="N213" s="32" t="s">
        <v>365</v>
      </c>
      <c r="O213" s="32" t="s">
        <v>459</v>
      </c>
      <c r="P213" s="32" t="s">
        <v>459</v>
      </c>
      <c r="Q213" s="32" t="s">
        <v>438</v>
      </c>
      <c r="R213" s="32" t="s">
        <v>408</v>
      </c>
      <c r="S213" s="39"/>
    </row>
    <row r="214" spans="1:19" s="60" customFormat="1" ht="31.15" customHeight="1">
      <c r="A214" s="137"/>
      <c r="B214" s="138"/>
      <c r="C214" s="138"/>
      <c r="D214" s="138"/>
      <c r="E214" s="138"/>
      <c r="F214" s="138"/>
      <c r="G214" s="139"/>
      <c r="H214" s="139"/>
      <c r="I214" s="139"/>
      <c r="J214" s="138"/>
      <c r="K214" s="33" t="s">
        <v>403</v>
      </c>
      <c r="L214" s="33" t="s">
        <v>404</v>
      </c>
      <c r="M214" s="33" t="s">
        <v>723</v>
      </c>
      <c r="N214" s="32" t="s">
        <v>372</v>
      </c>
      <c r="O214" s="32" t="s">
        <v>522</v>
      </c>
      <c r="P214" s="32" t="s">
        <v>522</v>
      </c>
      <c r="Q214" s="32" t="s">
        <v>421</v>
      </c>
      <c r="R214" s="32" t="s">
        <v>408</v>
      </c>
      <c r="S214" s="39"/>
    </row>
    <row r="215" spans="1:19" s="60" customFormat="1" ht="22.9" customHeight="1">
      <c r="A215" s="137"/>
      <c r="B215" s="138"/>
      <c r="C215" s="138"/>
      <c r="D215" s="138"/>
      <c r="E215" s="138"/>
      <c r="F215" s="138"/>
      <c r="G215" s="139"/>
      <c r="H215" s="139"/>
      <c r="I215" s="139"/>
      <c r="J215" s="138"/>
      <c r="K215" s="33" t="s">
        <v>414</v>
      </c>
      <c r="L215" s="33" t="s">
        <v>422</v>
      </c>
      <c r="M215" s="33" t="s">
        <v>724</v>
      </c>
      <c r="N215" s="32" t="s">
        <v>372</v>
      </c>
      <c r="O215" s="32" t="s">
        <v>725</v>
      </c>
      <c r="P215" s="32" t="s">
        <v>725</v>
      </c>
      <c r="Q215" s="32" t="s">
        <v>425</v>
      </c>
      <c r="R215" s="32" t="s">
        <v>408</v>
      </c>
      <c r="S215" s="39"/>
    </row>
    <row r="216" spans="1:19" s="60" customFormat="1" ht="22.9" customHeight="1">
      <c r="A216" s="137"/>
      <c r="B216" s="138"/>
      <c r="C216" s="138" t="s">
        <v>726</v>
      </c>
      <c r="D216" s="138" t="s">
        <v>399</v>
      </c>
      <c r="E216" s="138" t="s">
        <v>576</v>
      </c>
      <c r="F216" s="138" t="s">
        <v>727</v>
      </c>
      <c r="G216" s="139">
        <v>49.49</v>
      </c>
      <c r="H216" s="139">
        <v>49.49</v>
      </c>
      <c r="I216" s="139"/>
      <c r="J216" s="138" t="s">
        <v>728</v>
      </c>
      <c r="K216" s="33" t="s">
        <v>414</v>
      </c>
      <c r="L216" s="33" t="s">
        <v>426</v>
      </c>
      <c r="M216" s="33" t="s">
        <v>427</v>
      </c>
      <c r="N216" s="32" t="s">
        <v>372</v>
      </c>
      <c r="O216" s="32" t="s">
        <v>729</v>
      </c>
      <c r="P216" s="32" t="s">
        <v>729</v>
      </c>
      <c r="Q216" s="32" t="s">
        <v>453</v>
      </c>
      <c r="R216" s="32" t="s">
        <v>408</v>
      </c>
      <c r="S216" s="39"/>
    </row>
    <row r="217" spans="1:19" s="60" customFormat="1" ht="22.9" customHeight="1">
      <c r="A217" s="137"/>
      <c r="B217" s="138"/>
      <c r="C217" s="138"/>
      <c r="D217" s="138"/>
      <c r="E217" s="138"/>
      <c r="F217" s="138"/>
      <c r="G217" s="139"/>
      <c r="H217" s="139"/>
      <c r="I217" s="139"/>
      <c r="J217" s="138"/>
      <c r="K217" s="33" t="s">
        <v>414</v>
      </c>
      <c r="L217" s="33" t="s">
        <v>419</v>
      </c>
      <c r="M217" s="33" t="s">
        <v>730</v>
      </c>
      <c r="N217" s="32" t="s">
        <v>372</v>
      </c>
      <c r="O217" s="32" t="s">
        <v>161</v>
      </c>
      <c r="P217" s="32" t="s">
        <v>161</v>
      </c>
      <c r="Q217" s="32" t="s">
        <v>421</v>
      </c>
      <c r="R217" s="32" t="s">
        <v>408</v>
      </c>
      <c r="S217" s="39"/>
    </row>
    <row r="218" spans="1:19" s="60" customFormat="1" ht="22.9" customHeight="1">
      <c r="A218" s="137"/>
      <c r="B218" s="138"/>
      <c r="C218" s="138"/>
      <c r="D218" s="138"/>
      <c r="E218" s="138"/>
      <c r="F218" s="138"/>
      <c r="G218" s="139"/>
      <c r="H218" s="139"/>
      <c r="I218" s="139"/>
      <c r="J218" s="138"/>
      <c r="K218" s="33" t="s">
        <v>414</v>
      </c>
      <c r="L218" s="33" t="s">
        <v>422</v>
      </c>
      <c r="M218" s="33" t="s">
        <v>731</v>
      </c>
      <c r="N218" s="32" t="s">
        <v>372</v>
      </c>
      <c r="O218" s="32" t="s">
        <v>732</v>
      </c>
      <c r="P218" s="32" t="s">
        <v>424</v>
      </c>
      <c r="Q218" s="32" t="s">
        <v>425</v>
      </c>
      <c r="R218" s="32" t="s">
        <v>408</v>
      </c>
      <c r="S218" s="39"/>
    </row>
    <row r="219" spans="1:19" s="60" customFormat="1" ht="31.15" customHeight="1">
      <c r="A219" s="137"/>
      <c r="B219" s="138"/>
      <c r="C219" s="138"/>
      <c r="D219" s="138"/>
      <c r="E219" s="138"/>
      <c r="F219" s="138"/>
      <c r="G219" s="139"/>
      <c r="H219" s="139"/>
      <c r="I219" s="139"/>
      <c r="J219" s="138"/>
      <c r="K219" s="33" t="s">
        <v>403</v>
      </c>
      <c r="L219" s="33" t="s">
        <v>733</v>
      </c>
      <c r="M219" s="33" t="s">
        <v>734</v>
      </c>
      <c r="N219" s="32" t="s">
        <v>365</v>
      </c>
      <c r="O219" s="32" t="s">
        <v>735</v>
      </c>
      <c r="P219" s="32" t="s">
        <v>735</v>
      </c>
      <c r="Q219" s="32" t="s">
        <v>438</v>
      </c>
      <c r="R219" s="32" t="s">
        <v>408</v>
      </c>
      <c r="S219" s="39"/>
    </row>
    <row r="220" spans="1:19" s="60" customFormat="1" ht="31.15" customHeight="1">
      <c r="A220" s="137"/>
      <c r="B220" s="138"/>
      <c r="C220" s="138"/>
      <c r="D220" s="138"/>
      <c r="E220" s="138"/>
      <c r="F220" s="138"/>
      <c r="G220" s="139"/>
      <c r="H220" s="139"/>
      <c r="I220" s="139"/>
      <c r="J220" s="138"/>
      <c r="K220" s="33" t="s">
        <v>403</v>
      </c>
      <c r="L220" s="33" t="s">
        <v>456</v>
      </c>
      <c r="M220" s="33" t="s">
        <v>736</v>
      </c>
      <c r="N220" s="32" t="s">
        <v>372</v>
      </c>
      <c r="O220" s="32" t="s">
        <v>437</v>
      </c>
      <c r="P220" s="32" t="s">
        <v>437</v>
      </c>
      <c r="Q220" s="32" t="s">
        <v>438</v>
      </c>
      <c r="R220" s="32" t="s">
        <v>408</v>
      </c>
      <c r="S220" s="39"/>
    </row>
    <row r="221" spans="1:19" s="60" customFormat="1" ht="31.15" customHeight="1">
      <c r="A221" s="137"/>
      <c r="B221" s="138"/>
      <c r="C221" s="138"/>
      <c r="D221" s="138"/>
      <c r="E221" s="138"/>
      <c r="F221" s="138"/>
      <c r="G221" s="139"/>
      <c r="H221" s="139"/>
      <c r="I221" s="139"/>
      <c r="J221" s="138"/>
      <c r="K221" s="33" t="s">
        <v>409</v>
      </c>
      <c r="L221" s="33" t="s">
        <v>410</v>
      </c>
      <c r="M221" s="33" t="s">
        <v>737</v>
      </c>
      <c r="N221" s="32" t="s">
        <v>365</v>
      </c>
      <c r="O221" s="32" t="s">
        <v>459</v>
      </c>
      <c r="P221" s="32" t="s">
        <v>459</v>
      </c>
      <c r="Q221" s="32" t="s">
        <v>438</v>
      </c>
      <c r="R221" s="32" t="s">
        <v>408</v>
      </c>
      <c r="S221" s="39"/>
    </row>
    <row r="222" spans="1:19" s="60" customFormat="1" ht="22.9" customHeight="1">
      <c r="A222" s="137"/>
      <c r="B222" s="138"/>
      <c r="C222" s="138" t="s">
        <v>738</v>
      </c>
      <c r="D222" s="138" t="s">
        <v>399</v>
      </c>
      <c r="E222" s="138" t="s">
        <v>576</v>
      </c>
      <c r="F222" s="138" t="s">
        <v>577</v>
      </c>
      <c r="G222" s="139">
        <v>2</v>
      </c>
      <c r="H222" s="139">
        <v>2</v>
      </c>
      <c r="I222" s="139"/>
      <c r="J222" s="138" t="s">
        <v>739</v>
      </c>
      <c r="K222" s="33" t="s">
        <v>414</v>
      </c>
      <c r="L222" s="33" t="s">
        <v>426</v>
      </c>
      <c r="M222" s="33" t="s">
        <v>427</v>
      </c>
      <c r="N222" s="32" t="s">
        <v>372</v>
      </c>
      <c r="O222" s="32" t="s">
        <v>600</v>
      </c>
      <c r="P222" s="32" t="s">
        <v>600</v>
      </c>
      <c r="Q222" s="32" t="s">
        <v>453</v>
      </c>
      <c r="R222" s="32" t="s">
        <v>408</v>
      </c>
      <c r="S222" s="39"/>
    </row>
    <row r="223" spans="1:19" s="60" customFormat="1" ht="31.15" customHeight="1">
      <c r="A223" s="137"/>
      <c r="B223" s="138"/>
      <c r="C223" s="138"/>
      <c r="D223" s="138"/>
      <c r="E223" s="138"/>
      <c r="F223" s="138"/>
      <c r="G223" s="139"/>
      <c r="H223" s="139"/>
      <c r="I223" s="139"/>
      <c r="J223" s="138"/>
      <c r="K223" s="33" t="s">
        <v>409</v>
      </c>
      <c r="L223" s="33" t="s">
        <v>410</v>
      </c>
      <c r="M223" s="33" t="s">
        <v>694</v>
      </c>
      <c r="N223" s="32" t="s">
        <v>365</v>
      </c>
      <c r="O223" s="32" t="s">
        <v>444</v>
      </c>
      <c r="P223" s="32" t="s">
        <v>444</v>
      </c>
      <c r="Q223" s="32" t="s">
        <v>438</v>
      </c>
      <c r="R223" s="32" t="s">
        <v>408</v>
      </c>
      <c r="S223" s="39"/>
    </row>
    <row r="224" spans="1:19" s="60" customFormat="1" ht="22.9" customHeight="1">
      <c r="A224" s="137"/>
      <c r="B224" s="138"/>
      <c r="C224" s="138"/>
      <c r="D224" s="138"/>
      <c r="E224" s="138"/>
      <c r="F224" s="138"/>
      <c r="G224" s="139"/>
      <c r="H224" s="139"/>
      <c r="I224" s="139"/>
      <c r="J224" s="138"/>
      <c r="K224" s="33" t="s">
        <v>414</v>
      </c>
      <c r="L224" s="33" t="s">
        <v>419</v>
      </c>
      <c r="M224" s="33" t="s">
        <v>740</v>
      </c>
      <c r="N224" s="32" t="s">
        <v>372</v>
      </c>
      <c r="O224" s="32" t="s">
        <v>161</v>
      </c>
      <c r="P224" s="32" t="s">
        <v>161</v>
      </c>
      <c r="Q224" s="32" t="s">
        <v>421</v>
      </c>
      <c r="R224" s="32" t="s">
        <v>408</v>
      </c>
      <c r="S224" s="39"/>
    </row>
    <row r="225" spans="1:19" s="60" customFormat="1" ht="31.15" customHeight="1">
      <c r="A225" s="137"/>
      <c r="B225" s="138"/>
      <c r="C225" s="138"/>
      <c r="D225" s="138"/>
      <c r="E225" s="138"/>
      <c r="F225" s="138"/>
      <c r="G225" s="139"/>
      <c r="H225" s="139"/>
      <c r="I225" s="139"/>
      <c r="J225" s="138"/>
      <c r="K225" s="33" t="s">
        <v>403</v>
      </c>
      <c r="L225" s="33" t="s">
        <v>440</v>
      </c>
      <c r="M225" s="33" t="s">
        <v>741</v>
      </c>
      <c r="N225" s="32" t="s">
        <v>372</v>
      </c>
      <c r="O225" s="32" t="s">
        <v>437</v>
      </c>
      <c r="P225" s="32" t="s">
        <v>437</v>
      </c>
      <c r="Q225" s="32" t="s">
        <v>438</v>
      </c>
      <c r="R225" s="32" t="s">
        <v>408</v>
      </c>
      <c r="S225" s="39"/>
    </row>
    <row r="226" spans="1:19" s="60" customFormat="1" ht="45.95" customHeight="1">
      <c r="A226" s="137"/>
      <c r="B226" s="138"/>
      <c r="C226" s="138"/>
      <c r="D226" s="138"/>
      <c r="E226" s="138"/>
      <c r="F226" s="138"/>
      <c r="G226" s="139"/>
      <c r="H226" s="139"/>
      <c r="I226" s="139"/>
      <c r="J226" s="138"/>
      <c r="K226" s="33" t="s">
        <v>403</v>
      </c>
      <c r="L226" s="33" t="s">
        <v>404</v>
      </c>
      <c r="M226" s="33" t="s">
        <v>742</v>
      </c>
      <c r="N226" s="32" t="s">
        <v>372</v>
      </c>
      <c r="O226" s="32" t="s">
        <v>437</v>
      </c>
      <c r="P226" s="32" t="s">
        <v>437</v>
      </c>
      <c r="Q226" s="32" t="s">
        <v>438</v>
      </c>
      <c r="R226" s="32" t="s">
        <v>408</v>
      </c>
      <c r="S226" s="39"/>
    </row>
    <row r="227" spans="1:19" s="60" customFormat="1" ht="45.95" customHeight="1">
      <c r="A227" s="137"/>
      <c r="B227" s="138"/>
      <c r="C227" s="138"/>
      <c r="D227" s="138"/>
      <c r="E227" s="138"/>
      <c r="F227" s="138"/>
      <c r="G227" s="139"/>
      <c r="H227" s="139"/>
      <c r="I227" s="139"/>
      <c r="J227" s="138"/>
      <c r="K227" s="33" t="s">
        <v>414</v>
      </c>
      <c r="L227" s="33" t="s">
        <v>422</v>
      </c>
      <c r="M227" s="33" t="s">
        <v>743</v>
      </c>
      <c r="N227" s="32" t="s">
        <v>365</v>
      </c>
      <c r="O227" s="32" t="s">
        <v>444</v>
      </c>
      <c r="P227" s="32" t="s">
        <v>444</v>
      </c>
      <c r="Q227" s="32" t="s">
        <v>438</v>
      </c>
      <c r="R227" s="32" t="s">
        <v>408</v>
      </c>
      <c r="S227" s="39"/>
    </row>
    <row r="228" spans="1:19" s="60" customFormat="1" ht="31.15" customHeight="1">
      <c r="A228" s="137"/>
      <c r="B228" s="138"/>
      <c r="C228" s="138" t="s">
        <v>744</v>
      </c>
      <c r="D228" s="138" t="s">
        <v>399</v>
      </c>
      <c r="E228" s="138" t="s">
        <v>576</v>
      </c>
      <c r="F228" s="138" t="s">
        <v>577</v>
      </c>
      <c r="G228" s="139">
        <v>2</v>
      </c>
      <c r="H228" s="139">
        <v>2</v>
      </c>
      <c r="I228" s="139"/>
      <c r="J228" s="138" t="s">
        <v>745</v>
      </c>
      <c r="K228" s="33" t="s">
        <v>403</v>
      </c>
      <c r="L228" s="33" t="s">
        <v>456</v>
      </c>
      <c r="M228" s="33" t="s">
        <v>746</v>
      </c>
      <c r="N228" s="32" t="s">
        <v>372</v>
      </c>
      <c r="O228" s="32" t="s">
        <v>437</v>
      </c>
      <c r="P228" s="32" t="s">
        <v>437</v>
      </c>
      <c r="Q228" s="32" t="s">
        <v>438</v>
      </c>
      <c r="R228" s="32" t="s">
        <v>408</v>
      </c>
      <c r="S228" s="39"/>
    </row>
    <row r="229" spans="1:19" s="60" customFormat="1" ht="22.9" customHeight="1">
      <c r="A229" s="137"/>
      <c r="B229" s="138"/>
      <c r="C229" s="138"/>
      <c r="D229" s="138"/>
      <c r="E229" s="138"/>
      <c r="F229" s="138"/>
      <c r="G229" s="139"/>
      <c r="H229" s="139"/>
      <c r="I229" s="139"/>
      <c r="J229" s="138"/>
      <c r="K229" s="33" t="s">
        <v>414</v>
      </c>
      <c r="L229" s="33" t="s">
        <v>422</v>
      </c>
      <c r="M229" s="33" t="s">
        <v>747</v>
      </c>
      <c r="N229" s="32" t="s">
        <v>365</v>
      </c>
      <c r="O229" s="32" t="s">
        <v>522</v>
      </c>
      <c r="P229" s="32" t="s">
        <v>522</v>
      </c>
      <c r="Q229" s="32" t="s">
        <v>748</v>
      </c>
      <c r="R229" s="32" t="s">
        <v>408</v>
      </c>
      <c r="S229" s="39"/>
    </row>
    <row r="230" spans="1:19" s="60" customFormat="1" ht="31.15" customHeight="1">
      <c r="A230" s="137"/>
      <c r="B230" s="138"/>
      <c r="C230" s="138"/>
      <c r="D230" s="138"/>
      <c r="E230" s="138"/>
      <c r="F230" s="138"/>
      <c r="G230" s="139"/>
      <c r="H230" s="139"/>
      <c r="I230" s="139"/>
      <c r="J230" s="138"/>
      <c r="K230" s="33" t="s">
        <v>409</v>
      </c>
      <c r="L230" s="33" t="s">
        <v>410</v>
      </c>
      <c r="M230" s="33" t="s">
        <v>443</v>
      </c>
      <c r="N230" s="32" t="s">
        <v>365</v>
      </c>
      <c r="O230" s="32" t="s">
        <v>444</v>
      </c>
      <c r="P230" s="32" t="s">
        <v>444</v>
      </c>
      <c r="Q230" s="32" t="s">
        <v>438</v>
      </c>
      <c r="R230" s="32" t="s">
        <v>408</v>
      </c>
      <c r="S230" s="39"/>
    </row>
    <row r="231" spans="1:19" s="60" customFormat="1" ht="31.15" customHeight="1">
      <c r="A231" s="137"/>
      <c r="B231" s="138"/>
      <c r="C231" s="138"/>
      <c r="D231" s="138"/>
      <c r="E231" s="138"/>
      <c r="F231" s="138"/>
      <c r="G231" s="139"/>
      <c r="H231" s="139"/>
      <c r="I231" s="139"/>
      <c r="J231" s="138"/>
      <c r="K231" s="33" t="s">
        <v>403</v>
      </c>
      <c r="L231" s="33" t="s">
        <v>404</v>
      </c>
      <c r="M231" s="33" t="s">
        <v>749</v>
      </c>
      <c r="N231" s="32" t="s">
        <v>372</v>
      </c>
      <c r="O231" s="32" t="s">
        <v>437</v>
      </c>
      <c r="P231" s="32" t="s">
        <v>437</v>
      </c>
      <c r="Q231" s="32" t="s">
        <v>438</v>
      </c>
      <c r="R231" s="32" t="s">
        <v>408</v>
      </c>
      <c r="S231" s="39"/>
    </row>
    <row r="232" spans="1:19" s="60" customFormat="1" ht="22.9" customHeight="1">
      <c r="A232" s="137"/>
      <c r="B232" s="138"/>
      <c r="C232" s="138"/>
      <c r="D232" s="138"/>
      <c r="E232" s="138"/>
      <c r="F232" s="138"/>
      <c r="G232" s="139"/>
      <c r="H232" s="139"/>
      <c r="I232" s="139"/>
      <c r="J232" s="138"/>
      <c r="K232" s="33" t="s">
        <v>414</v>
      </c>
      <c r="L232" s="33" t="s">
        <v>422</v>
      </c>
      <c r="M232" s="33" t="s">
        <v>750</v>
      </c>
      <c r="N232" s="32" t="s">
        <v>365</v>
      </c>
      <c r="O232" s="32" t="s">
        <v>437</v>
      </c>
      <c r="P232" s="32" t="s">
        <v>437</v>
      </c>
      <c r="Q232" s="32" t="s">
        <v>751</v>
      </c>
      <c r="R232" s="32" t="s">
        <v>408</v>
      </c>
      <c r="S232" s="39"/>
    </row>
    <row r="233" spans="1:19" s="60" customFormat="1" ht="93.2" customHeight="1">
      <c r="A233" s="137"/>
      <c r="B233" s="138"/>
      <c r="C233" s="138"/>
      <c r="D233" s="138"/>
      <c r="E233" s="138"/>
      <c r="F233" s="138"/>
      <c r="G233" s="139"/>
      <c r="H233" s="139"/>
      <c r="I233" s="139"/>
      <c r="J233" s="138"/>
      <c r="K233" s="33" t="s">
        <v>414</v>
      </c>
      <c r="L233" s="33" t="s">
        <v>415</v>
      </c>
      <c r="M233" s="33" t="s">
        <v>752</v>
      </c>
      <c r="N233" s="32" t="s">
        <v>365</v>
      </c>
      <c r="O233" s="32" t="s">
        <v>444</v>
      </c>
      <c r="P233" s="32" t="s">
        <v>444</v>
      </c>
      <c r="Q233" s="32" t="s">
        <v>438</v>
      </c>
      <c r="R233" s="32" t="s">
        <v>408</v>
      </c>
      <c r="S233" s="39"/>
    </row>
    <row r="234" spans="1:19" s="60" customFormat="1" ht="22.9" customHeight="1">
      <c r="A234" s="137"/>
      <c r="B234" s="138"/>
      <c r="C234" s="138"/>
      <c r="D234" s="138"/>
      <c r="E234" s="138"/>
      <c r="F234" s="138"/>
      <c r="G234" s="139"/>
      <c r="H234" s="139"/>
      <c r="I234" s="139"/>
      <c r="J234" s="138"/>
      <c r="K234" s="33" t="s">
        <v>414</v>
      </c>
      <c r="L234" s="33" t="s">
        <v>426</v>
      </c>
      <c r="M234" s="33" t="s">
        <v>427</v>
      </c>
      <c r="N234" s="32" t="s">
        <v>372</v>
      </c>
      <c r="O234" s="32" t="s">
        <v>600</v>
      </c>
      <c r="P234" s="32" t="s">
        <v>600</v>
      </c>
      <c r="Q234" s="32" t="s">
        <v>453</v>
      </c>
      <c r="R234" s="32" t="s">
        <v>408</v>
      </c>
      <c r="S234" s="39"/>
    </row>
    <row r="235" spans="1:19" s="60" customFormat="1" ht="22.9" customHeight="1">
      <c r="A235" s="137"/>
      <c r="B235" s="138"/>
      <c r="C235" s="138"/>
      <c r="D235" s="138"/>
      <c r="E235" s="138"/>
      <c r="F235" s="138"/>
      <c r="G235" s="139"/>
      <c r="H235" s="139"/>
      <c r="I235" s="139"/>
      <c r="J235" s="138"/>
      <c r="K235" s="33" t="s">
        <v>414</v>
      </c>
      <c r="L235" s="33" t="s">
        <v>419</v>
      </c>
      <c r="M235" s="33" t="s">
        <v>730</v>
      </c>
      <c r="N235" s="32" t="s">
        <v>372</v>
      </c>
      <c r="O235" s="32" t="s">
        <v>161</v>
      </c>
      <c r="P235" s="32" t="s">
        <v>161</v>
      </c>
      <c r="Q235" s="32" t="s">
        <v>421</v>
      </c>
      <c r="R235" s="32" t="s">
        <v>408</v>
      </c>
      <c r="S235" s="39"/>
    </row>
    <row r="236" spans="1:19" s="60" customFormat="1" ht="22.9" customHeight="1">
      <c r="A236" s="137"/>
      <c r="B236" s="138"/>
      <c r="C236" s="138" t="s">
        <v>753</v>
      </c>
      <c r="D236" s="138" t="s">
        <v>399</v>
      </c>
      <c r="E236" s="138" t="s">
        <v>576</v>
      </c>
      <c r="F236" s="138" t="s">
        <v>577</v>
      </c>
      <c r="G236" s="139">
        <v>3</v>
      </c>
      <c r="H236" s="139">
        <v>3</v>
      </c>
      <c r="I236" s="139"/>
      <c r="J236" s="138" t="s">
        <v>754</v>
      </c>
      <c r="K236" s="33" t="s">
        <v>414</v>
      </c>
      <c r="L236" s="33" t="s">
        <v>419</v>
      </c>
      <c r="M236" s="33" t="s">
        <v>730</v>
      </c>
      <c r="N236" s="32" t="s">
        <v>372</v>
      </c>
      <c r="O236" s="32" t="s">
        <v>161</v>
      </c>
      <c r="P236" s="32" t="s">
        <v>161</v>
      </c>
      <c r="Q236" s="32" t="s">
        <v>421</v>
      </c>
      <c r="R236" s="32" t="s">
        <v>408</v>
      </c>
      <c r="S236" s="39"/>
    </row>
    <row r="237" spans="1:19" s="60" customFormat="1" ht="45.95" customHeight="1">
      <c r="A237" s="137"/>
      <c r="B237" s="138"/>
      <c r="C237" s="138"/>
      <c r="D237" s="138"/>
      <c r="E237" s="138"/>
      <c r="F237" s="138"/>
      <c r="G237" s="139"/>
      <c r="H237" s="139"/>
      <c r="I237" s="139"/>
      <c r="J237" s="138"/>
      <c r="K237" s="33" t="s">
        <v>414</v>
      </c>
      <c r="L237" s="33" t="s">
        <v>422</v>
      </c>
      <c r="M237" s="33" t="s">
        <v>754</v>
      </c>
      <c r="N237" s="32" t="s">
        <v>372</v>
      </c>
      <c r="O237" s="32" t="s">
        <v>522</v>
      </c>
      <c r="P237" s="32" t="s">
        <v>522</v>
      </c>
      <c r="Q237" s="32" t="s">
        <v>425</v>
      </c>
      <c r="R237" s="32" t="s">
        <v>408</v>
      </c>
      <c r="S237" s="39"/>
    </row>
    <row r="238" spans="1:19" s="60" customFormat="1" ht="31.15" customHeight="1">
      <c r="A238" s="137"/>
      <c r="B238" s="138"/>
      <c r="C238" s="138"/>
      <c r="D238" s="138"/>
      <c r="E238" s="138"/>
      <c r="F238" s="138"/>
      <c r="G238" s="139"/>
      <c r="H238" s="139"/>
      <c r="I238" s="139"/>
      <c r="J238" s="138"/>
      <c r="K238" s="33" t="s">
        <v>403</v>
      </c>
      <c r="L238" s="33" t="s">
        <v>456</v>
      </c>
      <c r="M238" s="33" t="s">
        <v>755</v>
      </c>
      <c r="N238" s="32" t="s">
        <v>365</v>
      </c>
      <c r="O238" s="32" t="s">
        <v>459</v>
      </c>
      <c r="P238" s="32" t="s">
        <v>459</v>
      </c>
      <c r="Q238" s="32" t="s">
        <v>438</v>
      </c>
      <c r="R238" s="32" t="s">
        <v>408</v>
      </c>
      <c r="S238" s="39"/>
    </row>
    <row r="239" spans="1:19" s="60" customFormat="1" ht="31.15" customHeight="1">
      <c r="A239" s="137"/>
      <c r="B239" s="138"/>
      <c r="C239" s="138"/>
      <c r="D239" s="138"/>
      <c r="E239" s="138"/>
      <c r="F239" s="138"/>
      <c r="G239" s="139"/>
      <c r="H239" s="139"/>
      <c r="I239" s="139"/>
      <c r="J239" s="138"/>
      <c r="K239" s="33" t="s">
        <v>414</v>
      </c>
      <c r="L239" s="33" t="s">
        <v>415</v>
      </c>
      <c r="M239" s="33" t="s">
        <v>756</v>
      </c>
      <c r="N239" s="32" t="s">
        <v>372</v>
      </c>
      <c r="O239" s="32" t="s">
        <v>437</v>
      </c>
      <c r="P239" s="32" t="s">
        <v>437</v>
      </c>
      <c r="Q239" s="32" t="s">
        <v>438</v>
      </c>
      <c r="R239" s="32" t="s">
        <v>408</v>
      </c>
      <c r="S239" s="39"/>
    </row>
    <row r="240" spans="1:19" s="60" customFormat="1" ht="22.9" customHeight="1">
      <c r="A240" s="137"/>
      <c r="B240" s="138"/>
      <c r="C240" s="138"/>
      <c r="D240" s="138"/>
      <c r="E240" s="138"/>
      <c r="F240" s="138"/>
      <c r="G240" s="139"/>
      <c r="H240" s="139"/>
      <c r="I240" s="139"/>
      <c r="J240" s="138"/>
      <c r="K240" s="33" t="s">
        <v>414</v>
      </c>
      <c r="L240" s="33" t="s">
        <v>426</v>
      </c>
      <c r="M240" s="33" t="s">
        <v>427</v>
      </c>
      <c r="N240" s="32" t="s">
        <v>372</v>
      </c>
      <c r="O240" s="32" t="s">
        <v>499</v>
      </c>
      <c r="P240" s="32" t="s">
        <v>499</v>
      </c>
      <c r="Q240" s="32" t="s">
        <v>453</v>
      </c>
      <c r="R240" s="32" t="s">
        <v>408</v>
      </c>
      <c r="S240" s="39"/>
    </row>
    <row r="241" spans="1:19" s="60" customFormat="1" ht="31.15" customHeight="1">
      <c r="A241" s="137"/>
      <c r="B241" s="138"/>
      <c r="C241" s="138"/>
      <c r="D241" s="138"/>
      <c r="E241" s="138"/>
      <c r="F241" s="138"/>
      <c r="G241" s="139"/>
      <c r="H241" s="139"/>
      <c r="I241" s="139"/>
      <c r="J241" s="138"/>
      <c r="K241" s="33" t="s">
        <v>403</v>
      </c>
      <c r="L241" s="33" t="s">
        <v>404</v>
      </c>
      <c r="M241" s="33" t="s">
        <v>757</v>
      </c>
      <c r="N241" s="32" t="s">
        <v>365</v>
      </c>
      <c r="O241" s="32" t="s">
        <v>459</v>
      </c>
      <c r="P241" s="32" t="s">
        <v>459</v>
      </c>
      <c r="Q241" s="32" t="s">
        <v>438</v>
      </c>
      <c r="R241" s="32" t="s">
        <v>408</v>
      </c>
      <c r="S241" s="39"/>
    </row>
    <row r="242" spans="1:19" s="60" customFormat="1" ht="31.15" customHeight="1">
      <c r="A242" s="137"/>
      <c r="B242" s="138"/>
      <c r="C242" s="138"/>
      <c r="D242" s="138"/>
      <c r="E242" s="138"/>
      <c r="F242" s="138"/>
      <c r="G242" s="139"/>
      <c r="H242" s="139"/>
      <c r="I242" s="139"/>
      <c r="J242" s="138"/>
      <c r="K242" s="33" t="s">
        <v>409</v>
      </c>
      <c r="L242" s="33" t="s">
        <v>410</v>
      </c>
      <c r="M242" s="33" t="s">
        <v>758</v>
      </c>
      <c r="N242" s="32" t="s">
        <v>365</v>
      </c>
      <c r="O242" s="32" t="s">
        <v>721</v>
      </c>
      <c r="P242" s="32" t="s">
        <v>721</v>
      </c>
      <c r="Q242" s="32" t="s">
        <v>438</v>
      </c>
      <c r="R242" s="32" t="s">
        <v>408</v>
      </c>
      <c r="S242" s="39"/>
    </row>
    <row r="243" spans="1:19" s="60" customFormat="1" ht="22.9" customHeight="1">
      <c r="A243" s="137"/>
      <c r="B243" s="138"/>
      <c r="C243" s="138" t="s">
        <v>759</v>
      </c>
      <c r="D243" s="138" t="s">
        <v>399</v>
      </c>
      <c r="E243" s="138" t="s">
        <v>760</v>
      </c>
      <c r="F243" s="138" t="s">
        <v>761</v>
      </c>
      <c r="G243" s="139">
        <v>20</v>
      </c>
      <c r="H243" s="139">
        <v>20</v>
      </c>
      <c r="I243" s="139"/>
      <c r="J243" s="138" t="s">
        <v>762</v>
      </c>
      <c r="K243" s="33" t="s">
        <v>414</v>
      </c>
      <c r="L243" s="33" t="s">
        <v>422</v>
      </c>
      <c r="M243" s="33" t="s">
        <v>763</v>
      </c>
      <c r="N243" s="32" t="s">
        <v>372</v>
      </c>
      <c r="O243" s="32" t="s">
        <v>600</v>
      </c>
      <c r="P243" s="32" t="s">
        <v>600</v>
      </c>
      <c r="Q243" s="32" t="s">
        <v>425</v>
      </c>
      <c r="R243" s="32" t="s">
        <v>408</v>
      </c>
      <c r="S243" s="39"/>
    </row>
    <row r="244" spans="1:19" s="60" customFormat="1" ht="31.15" customHeight="1">
      <c r="A244" s="137"/>
      <c r="B244" s="138"/>
      <c r="C244" s="138"/>
      <c r="D244" s="138"/>
      <c r="E244" s="138"/>
      <c r="F244" s="138"/>
      <c r="G244" s="139"/>
      <c r="H244" s="139"/>
      <c r="I244" s="139"/>
      <c r="J244" s="138"/>
      <c r="K244" s="33" t="s">
        <v>403</v>
      </c>
      <c r="L244" s="33" t="s">
        <v>456</v>
      </c>
      <c r="M244" s="33" t="s">
        <v>764</v>
      </c>
      <c r="N244" s="32" t="s">
        <v>372</v>
      </c>
      <c r="O244" s="32" t="s">
        <v>437</v>
      </c>
      <c r="P244" s="32" t="s">
        <v>437</v>
      </c>
      <c r="Q244" s="32" t="s">
        <v>438</v>
      </c>
      <c r="R244" s="32" t="s">
        <v>408</v>
      </c>
      <c r="S244" s="39"/>
    </row>
    <row r="245" spans="1:19" s="60" customFormat="1" ht="22.9" customHeight="1">
      <c r="A245" s="137"/>
      <c r="B245" s="138"/>
      <c r="C245" s="138"/>
      <c r="D245" s="138"/>
      <c r="E245" s="138"/>
      <c r="F245" s="138"/>
      <c r="G245" s="139"/>
      <c r="H245" s="139"/>
      <c r="I245" s="139"/>
      <c r="J245" s="138"/>
      <c r="K245" s="33" t="s">
        <v>414</v>
      </c>
      <c r="L245" s="33" t="s">
        <v>419</v>
      </c>
      <c r="M245" s="33" t="s">
        <v>730</v>
      </c>
      <c r="N245" s="32" t="s">
        <v>372</v>
      </c>
      <c r="O245" s="32" t="s">
        <v>161</v>
      </c>
      <c r="P245" s="32" t="s">
        <v>161</v>
      </c>
      <c r="Q245" s="32" t="s">
        <v>421</v>
      </c>
      <c r="R245" s="32" t="s">
        <v>408</v>
      </c>
      <c r="S245" s="39"/>
    </row>
    <row r="246" spans="1:19" s="60" customFormat="1" ht="22.9" customHeight="1">
      <c r="A246" s="137"/>
      <c r="B246" s="138"/>
      <c r="C246" s="138"/>
      <c r="D246" s="138"/>
      <c r="E246" s="138"/>
      <c r="F246" s="138"/>
      <c r="G246" s="139"/>
      <c r="H246" s="139"/>
      <c r="I246" s="139"/>
      <c r="J246" s="138"/>
      <c r="K246" s="33" t="s">
        <v>414</v>
      </c>
      <c r="L246" s="33" t="s">
        <v>426</v>
      </c>
      <c r="M246" s="33" t="s">
        <v>427</v>
      </c>
      <c r="N246" s="32" t="s">
        <v>372</v>
      </c>
      <c r="O246" s="32" t="s">
        <v>558</v>
      </c>
      <c r="P246" s="32" t="s">
        <v>558</v>
      </c>
      <c r="Q246" s="32" t="s">
        <v>453</v>
      </c>
      <c r="R246" s="32" t="s">
        <v>408</v>
      </c>
      <c r="S246" s="39"/>
    </row>
    <row r="247" spans="1:19" s="60" customFormat="1" ht="22.9" customHeight="1">
      <c r="A247" s="137"/>
      <c r="B247" s="138"/>
      <c r="C247" s="138"/>
      <c r="D247" s="138"/>
      <c r="E247" s="138"/>
      <c r="F247" s="138"/>
      <c r="G247" s="139"/>
      <c r="H247" s="139"/>
      <c r="I247" s="139"/>
      <c r="J247" s="138"/>
      <c r="K247" s="33" t="s">
        <v>414</v>
      </c>
      <c r="L247" s="33" t="s">
        <v>415</v>
      </c>
      <c r="M247" s="33" t="s">
        <v>765</v>
      </c>
      <c r="N247" s="32" t="s">
        <v>372</v>
      </c>
      <c r="O247" s="32" t="s">
        <v>437</v>
      </c>
      <c r="P247" s="32" t="s">
        <v>437</v>
      </c>
      <c r="Q247" s="32" t="s">
        <v>438</v>
      </c>
      <c r="R247" s="32" t="s">
        <v>408</v>
      </c>
      <c r="S247" s="39"/>
    </row>
    <row r="248" spans="1:19" s="60" customFormat="1" ht="31.15" customHeight="1">
      <c r="A248" s="137"/>
      <c r="B248" s="138"/>
      <c r="C248" s="138"/>
      <c r="D248" s="138"/>
      <c r="E248" s="138"/>
      <c r="F248" s="138"/>
      <c r="G248" s="139"/>
      <c r="H248" s="139"/>
      <c r="I248" s="139"/>
      <c r="J248" s="138"/>
      <c r="K248" s="33" t="s">
        <v>409</v>
      </c>
      <c r="L248" s="33" t="s">
        <v>410</v>
      </c>
      <c r="M248" s="33" t="s">
        <v>766</v>
      </c>
      <c r="N248" s="32" t="s">
        <v>365</v>
      </c>
      <c r="O248" s="32" t="s">
        <v>459</v>
      </c>
      <c r="P248" s="32" t="s">
        <v>459</v>
      </c>
      <c r="Q248" s="32" t="s">
        <v>438</v>
      </c>
      <c r="R248" s="32" t="s">
        <v>408</v>
      </c>
      <c r="S248" s="39"/>
    </row>
    <row r="249" spans="1:19" s="60" customFormat="1" ht="22.9" customHeight="1">
      <c r="A249" s="137"/>
      <c r="B249" s="138"/>
      <c r="C249" s="138" t="s">
        <v>767</v>
      </c>
      <c r="D249" s="138" t="s">
        <v>399</v>
      </c>
      <c r="E249" s="138" t="s">
        <v>433</v>
      </c>
      <c r="F249" s="138" t="s">
        <v>434</v>
      </c>
      <c r="G249" s="139">
        <v>72.92</v>
      </c>
      <c r="H249" s="139">
        <v>72.92</v>
      </c>
      <c r="I249" s="139"/>
      <c r="J249" s="138" t="s">
        <v>768</v>
      </c>
      <c r="K249" s="33" t="s">
        <v>414</v>
      </c>
      <c r="L249" s="33" t="s">
        <v>422</v>
      </c>
      <c r="M249" s="33" t="s">
        <v>622</v>
      </c>
      <c r="N249" s="32" t="s">
        <v>372</v>
      </c>
      <c r="O249" s="32" t="s">
        <v>769</v>
      </c>
      <c r="P249" s="32" t="s">
        <v>769</v>
      </c>
      <c r="Q249" s="32" t="s">
        <v>447</v>
      </c>
      <c r="R249" s="32" t="s">
        <v>408</v>
      </c>
      <c r="S249" s="39"/>
    </row>
    <row r="250" spans="1:19" s="60" customFormat="1" ht="22.9" customHeight="1">
      <c r="A250" s="137"/>
      <c r="B250" s="138"/>
      <c r="C250" s="138"/>
      <c r="D250" s="138"/>
      <c r="E250" s="138"/>
      <c r="F250" s="138"/>
      <c r="G250" s="139"/>
      <c r="H250" s="139"/>
      <c r="I250" s="139"/>
      <c r="J250" s="138"/>
      <c r="K250" s="33" t="s">
        <v>414</v>
      </c>
      <c r="L250" s="33" t="s">
        <v>419</v>
      </c>
      <c r="M250" s="33" t="s">
        <v>730</v>
      </c>
      <c r="N250" s="32" t="s">
        <v>372</v>
      </c>
      <c r="O250" s="32" t="s">
        <v>161</v>
      </c>
      <c r="P250" s="32" t="s">
        <v>161</v>
      </c>
      <c r="Q250" s="32" t="s">
        <v>421</v>
      </c>
      <c r="R250" s="32" t="s">
        <v>408</v>
      </c>
      <c r="S250" s="39"/>
    </row>
    <row r="251" spans="1:19" s="60" customFormat="1" ht="22.9" customHeight="1">
      <c r="A251" s="137"/>
      <c r="B251" s="138"/>
      <c r="C251" s="138"/>
      <c r="D251" s="138"/>
      <c r="E251" s="138"/>
      <c r="F251" s="138"/>
      <c r="G251" s="139"/>
      <c r="H251" s="139"/>
      <c r="I251" s="139"/>
      <c r="J251" s="138"/>
      <c r="K251" s="33" t="s">
        <v>414</v>
      </c>
      <c r="L251" s="33" t="s">
        <v>426</v>
      </c>
      <c r="M251" s="33" t="s">
        <v>427</v>
      </c>
      <c r="N251" s="32" t="s">
        <v>372</v>
      </c>
      <c r="O251" s="32" t="s">
        <v>770</v>
      </c>
      <c r="P251" s="32" t="s">
        <v>770</v>
      </c>
      <c r="Q251" s="32" t="s">
        <v>430</v>
      </c>
      <c r="R251" s="32" t="s">
        <v>408</v>
      </c>
      <c r="S251" s="39"/>
    </row>
    <row r="252" spans="1:19" s="60" customFormat="1" ht="22.9" customHeight="1">
      <c r="A252" s="137"/>
      <c r="B252" s="138"/>
      <c r="C252" s="138"/>
      <c r="D252" s="138"/>
      <c r="E252" s="138"/>
      <c r="F252" s="138"/>
      <c r="G252" s="139"/>
      <c r="H252" s="139"/>
      <c r="I252" s="139"/>
      <c r="J252" s="138"/>
      <c r="K252" s="33" t="s">
        <v>414</v>
      </c>
      <c r="L252" s="33" t="s">
        <v>415</v>
      </c>
      <c r="M252" s="33" t="s">
        <v>771</v>
      </c>
      <c r="N252" s="32" t="s">
        <v>365</v>
      </c>
      <c r="O252" s="32" t="s">
        <v>444</v>
      </c>
      <c r="P252" s="32" t="s">
        <v>444</v>
      </c>
      <c r="Q252" s="32" t="s">
        <v>438</v>
      </c>
      <c r="R252" s="32" t="s">
        <v>408</v>
      </c>
      <c r="S252" s="39"/>
    </row>
    <row r="253" spans="1:19" s="60" customFormat="1" ht="31.15" customHeight="1">
      <c r="A253" s="137"/>
      <c r="B253" s="138"/>
      <c r="C253" s="138"/>
      <c r="D253" s="138"/>
      <c r="E253" s="138"/>
      <c r="F253" s="138"/>
      <c r="G253" s="139"/>
      <c r="H253" s="139"/>
      <c r="I253" s="139"/>
      <c r="J253" s="138"/>
      <c r="K253" s="33" t="s">
        <v>403</v>
      </c>
      <c r="L253" s="33" t="s">
        <v>404</v>
      </c>
      <c r="M253" s="33" t="s">
        <v>772</v>
      </c>
      <c r="N253" s="32" t="s">
        <v>365</v>
      </c>
      <c r="O253" s="32" t="s">
        <v>459</v>
      </c>
      <c r="P253" s="32" t="s">
        <v>459</v>
      </c>
      <c r="Q253" s="32" t="s">
        <v>438</v>
      </c>
      <c r="R253" s="32" t="s">
        <v>408</v>
      </c>
      <c r="S253" s="39"/>
    </row>
    <row r="254" spans="1:19" s="60" customFormat="1" ht="31.15" customHeight="1">
      <c r="A254" s="137"/>
      <c r="B254" s="138"/>
      <c r="C254" s="138"/>
      <c r="D254" s="138"/>
      <c r="E254" s="138"/>
      <c r="F254" s="138"/>
      <c r="G254" s="139"/>
      <c r="H254" s="139"/>
      <c r="I254" s="139"/>
      <c r="J254" s="138"/>
      <c r="K254" s="33" t="s">
        <v>409</v>
      </c>
      <c r="L254" s="33" t="s">
        <v>410</v>
      </c>
      <c r="M254" s="33" t="s">
        <v>411</v>
      </c>
      <c r="N254" s="32" t="s">
        <v>372</v>
      </c>
      <c r="O254" s="32" t="s">
        <v>444</v>
      </c>
      <c r="P254" s="32" t="s">
        <v>444</v>
      </c>
      <c r="Q254" s="32" t="s">
        <v>438</v>
      </c>
      <c r="R254" s="32" t="s">
        <v>408</v>
      </c>
      <c r="S254" s="39"/>
    </row>
    <row r="255" spans="1:19" s="60" customFormat="1" ht="31.15" customHeight="1">
      <c r="A255" s="137"/>
      <c r="B255" s="138"/>
      <c r="C255" s="138"/>
      <c r="D255" s="138"/>
      <c r="E255" s="138"/>
      <c r="F255" s="138"/>
      <c r="G255" s="139"/>
      <c r="H255" s="139"/>
      <c r="I255" s="139"/>
      <c r="J255" s="138"/>
      <c r="K255" s="33" t="s">
        <v>403</v>
      </c>
      <c r="L255" s="33" t="s">
        <v>440</v>
      </c>
      <c r="M255" s="33" t="s">
        <v>773</v>
      </c>
      <c r="N255" s="32" t="s">
        <v>365</v>
      </c>
      <c r="O255" s="32" t="s">
        <v>459</v>
      </c>
      <c r="P255" s="32" t="s">
        <v>459</v>
      </c>
      <c r="Q255" s="32" t="s">
        <v>438</v>
      </c>
      <c r="R255" s="32" t="s">
        <v>408</v>
      </c>
      <c r="S255" s="39"/>
    </row>
    <row r="256" spans="1:19" s="60" customFormat="1" ht="22.9" customHeight="1">
      <c r="A256" s="137"/>
      <c r="B256" s="138"/>
      <c r="C256" s="138" t="s">
        <v>774</v>
      </c>
      <c r="D256" s="138" t="s">
        <v>399</v>
      </c>
      <c r="E256" s="138" t="s">
        <v>433</v>
      </c>
      <c r="F256" s="138" t="s">
        <v>434</v>
      </c>
      <c r="G256" s="139">
        <v>65.900000000000006</v>
      </c>
      <c r="H256" s="139">
        <v>65.900000000000006</v>
      </c>
      <c r="I256" s="139"/>
      <c r="J256" s="138" t="s">
        <v>775</v>
      </c>
      <c r="K256" s="33" t="s">
        <v>414</v>
      </c>
      <c r="L256" s="33" t="s">
        <v>426</v>
      </c>
      <c r="M256" s="33" t="s">
        <v>427</v>
      </c>
      <c r="N256" s="32" t="s">
        <v>372</v>
      </c>
      <c r="O256" s="32" t="s">
        <v>776</v>
      </c>
      <c r="P256" s="32" t="s">
        <v>776</v>
      </c>
      <c r="Q256" s="32" t="s">
        <v>430</v>
      </c>
      <c r="R256" s="32" t="s">
        <v>408</v>
      </c>
      <c r="S256" s="39"/>
    </row>
    <row r="257" spans="1:19" s="60" customFormat="1" ht="22.9" customHeight="1">
      <c r="A257" s="137"/>
      <c r="B257" s="138"/>
      <c r="C257" s="138"/>
      <c r="D257" s="138"/>
      <c r="E257" s="138"/>
      <c r="F257" s="138"/>
      <c r="G257" s="139"/>
      <c r="H257" s="139"/>
      <c r="I257" s="139"/>
      <c r="J257" s="138"/>
      <c r="K257" s="33" t="s">
        <v>414</v>
      </c>
      <c r="L257" s="33" t="s">
        <v>419</v>
      </c>
      <c r="M257" s="33" t="s">
        <v>777</v>
      </c>
      <c r="N257" s="32" t="s">
        <v>372</v>
      </c>
      <c r="O257" s="32" t="s">
        <v>161</v>
      </c>
      <c r="P257" s="32" t="s">
        <v>161</v>
      </c>
      <c r="Q257" s="32" t="s">
        <v>421</v>
      </c>
      <c r="R257" s="32" t="s">
        <v>408</v>
      </c>
      <c r="S257" s="39"/>
    </row>
    <row r="258" spans="1:19" s="60" customFormat="1" ht="22.9" customHeight="1">
      <c r="A258" s="137"/>
      <c r="B258" s="138"/>
      <c r="C258" s="138"/>
      <c r="D258" s="138"/>
      <c r="E258" s="138"/>
      <c r="F258" s="138"/>
      <c r="G258" s="139"/>
      <c r="H258" s="139"/>
      <c r="I258" s="139"/>
      <c r="J258" s="138"/>
      <c r="K258" s="33" t="s">
        <v>414</v>
      </c>
      <c r="L258" s="33" t="s">
        <v>415</v>
      </c>
      <c r="M258" s="33" t="s">
        <v>771</v>
      </c>
      <c r="N258" s="32" t="s">
        <v>365</v>
      </c>
      <c r="O258" s="32" t="s">
        <v>444</v>
      </c>
      <c r="P258" s="32" t="s">
        <v>444</v>
      </c>
      <c r="Q258" s="32" t="s">
        <v>438</v>
      </c>
      <c r="R258" s="32" t="s">
        <v>408</v>
      </c>
      <c r="S258" s="39"/>
    </row>
    <row r="259" spans="1:19" s="60" customFormat="1" ht="31.15" customHeight="1">
      <c r="A259" s="137"/>
      <c r="B259" s="138"/>
      <c r="C259" s="138"/>
      <c r="D259" s="138"/>
      <c r="E259" s="138"/>
      <c r="F259" s="138"/>
      <c r="G259" s="139"/>
      <c r="H259" s="139"/>
      <c r="I259" s="139"/>
      <c r="J259" s="138"/>
      <c r="K259" s="33" t="s">
        <v>403</v>
      </c>
      <c r="L259" s="33" t="s">
        <v>456</v>
      </c>
      <c r="M259" s="33" t="s">
        <v>778</v>
      </c>
      <c r="N259" s="32" t="s">
        <v>372</v>
      </c>
      <c r="O259" s="32" t="s">
        <v>437</v>
      </c>
      <c r="P259" s="32" t="s">
        <v>437</v>
      </c>
      <c r="Q259" s="32" t="s">
        <v>438</v>
      </c>
      <c r="R259" s="32" t="s">
        <v>408</v>
      </c>
      <c r="S259" s="39"/>
    </row>
    <row r="260" spans="1:19" s="60" customFormat="1" ht="31.15" customHeight="1">
      <c r="A260" s="137"/>
      <c r="B260" s="138"/>
      <c r="C260" s="138"/>
      <c r="D260" s="138"/>
      <c r="E260" s="138"/>
      <c r="F260" s="138"/>
      <c r="G260" s="139"/>
      <c r="H260" s="139"/>
      <c r="I260" s="139"/>
      <c r="J260" s="138"/>
      <c r="K260" s="33" t="s">
        <v>414</v>
      </c>
      <c r="L260" s="33" t="s">
        <v>422</v>
      </c>
      <c r="M260" s="33" t="s">
        <v>779</v>
      </c>
      <c r="N260" s="32" t="s">
        <v>372</v>
      </c>
      <c r="O260" s="32" t="s">
        <v>780</v>
      </c>
      <c r="P260" s="32" t="s">
        <v>780</v>
      </c>
      <c r="Q260" s="32" t="s">
        <v>447</v>
      </c>
      <c r="R260" s="32" t="s">
        <v>408</v>
      </c>
      <c r="S260" s="39"/>
    </row>
    <row r="261" spans="1:19" s="60" customFormat="1" ht="31.15" customHeight="1">
      <c r="A261" s="137"/>
      <c r="B261" s="138"/>
      <c r="C261" s="138"/>
      <c r="D261" s="138"/>
      <c r="E261" s="138"/>
      <c r="F261" s="138"/>
      <c r="G261" s="139"/>
      <c r="H261" s="139"/>
      <c r="I261" s="139"/>
      <c r="J261" s="138"/>
      <c r="K261" s="33" t="s">
        <v>409</v>
      </c>
      <c r="L261" s="33" t="s">
        <v>410</v>
      </c>
      <c r="M261" s="33" t="s">
        <v>781</v>
      </c>
      <c r="N261" s="32" t="s">
        <v>372</v>
      </c>
      <c r="O261" s="32" t="s">
        <v>437</v>
      </c>
      <c r="P261" s="32" t="s">
        <v>437</v>
      </c>
      <c r="Q261" s="32" t="s">
        <v>438</v>
      </c>
      <c r="R261" s="32" t="s">
        <v>408</v>
      </c>
      <c r="S261" s="39"/>
    </row>
    <row r="262" spans="1:19" s="60" customFormat="1" ht="31.15" customHeight="1">
      <c r="A262" s="137"/>
      <c r="B262" s="138"/>
      <c r="C262" s="138" t="s">
        <v>782</v>
      </c>
      <c r="D262" s="138" t="s">
        <v>399</v>
      </c>
      <c r="E262" s="138" t="s">
        <v>433</v>
      </c>
      <c r="F262" s="138" t="s">
        <v>434</v>
      </c>
      <c r="G262" s="139">
        <v>54.8</v>
      </c>
      <c r="H262" s="139">
        <v>54.8</v>
      </c>
      <c r="I262" s="139"/>
      <c r="J262" s="138" t="s">
        <v>783</v>
      </c>
      <c r="K262" s="33" t="s">
        <v>409</v>
      </c>
      <c r="L262" s="33" t="s">
        <v>410</v>
      </c>
      <c r="M262" s="33" t="s">
        <v>411</v>
      </c>
      <c r="N262" s="32" t="s">
        <v>365</v>
      </c>
      <c r="O262" s="32" t="s">
        <v>444</v>
      </c>
      <c r="P262" s="32" t="s">
        <v>444</v>
      </c>
      <c r="Q262" s="32" t="s">
        <v>438</v>
      </c>
      <c r="R262" s="32" t="s">
        <v>408</v>
      </c>
      <c r="S262" s="39"/>
    </row>
    <row r="263" spans="1:19" s="60" customFormat="1" ht="22.9" customHeight="1">
      <c r="A263" s="137"/>
      <c r="B263" s="138"/>
      <c r="C263" s="138"/>
      <c r="D263" s="138"/>
      <c r="E263" s="138"/>
      <c r="F263" s="138"/>
      <c r="G263" s="139"/>
      <c r="H263" s="139"/>
      <c r="I263" s="139"/>
      <c r="J263" s="138"/>
      <c r="K263" s="33" t="s">
        <v>414</v>
      </c>
      <c r="L263" s="33" t="s">
        <v>422</v>
      </c>
      <c r="M263" s="33" t="s">
        <v>622</v>
      </c>
      <c r="N263" s="32" t="s">
        <v>372</v>
      </c>
      <c r="O263" s="32" t="s">
        <v>784</v>
      </c>
      <c r="P263" s="32" t="s">
        <v>784</v>
      </c>
      <c r="Q263" s="32" t="s">
        <v>447</v>
      </c>
      <c r="R263" s="32" t="s">
        <v>408</v>
      </c>
      <c r="S263" s="39"/>
    </row>
    <row r="264" spans="1:19" s="60" customFormat="1" ht="22.9" customHeight="1">
      <c r="A264" s="137"/>
      <c r="B264" s="138"/>
      <c r="C264" s="138"/>
      <c r="D264" s="138"/>
      <c r="E264" s="138"/>
      <c r="F264" s="138"/>
      <c r="G264" s="139"/>
      <c r="H264" s="139"/>
      <c r="I264" s="139"/>
      <c r="J264" s="138"/>
      <c r="K264" s="33" t="s">
        <v>414</v>
      </c>
      <c r="L264" s="33" t="s">
        <v>419</v>
      </c>
      <c r="M264" s="33" t="s">
        <v>730</v>
      </c>
      <c r="N264" s="32" t="s">
        <v>372</v>
      </c>
      <c r="O264" s="32" t="s">
        <v>161</v>
      </c>
      <c r="P264" s="32" t="s">
        <v>161</v>
      </c>
      <c r="Q264" s="32" t="s">
        <v>421</v>
      </c>
      <c r="R264" s="32" t="s">
        <v>408</v>
      </c>
      <c r="S264" s="39"/>
    </row>
    <row r="265" spans="1:19" s="60" customFormat="1" ht="77.099999999999994" customHeight="1">
      <c r="A265" s="137"/>
      <c r="B265" s="138"/>
      <c r="C265" s="138"/>
      <c r="D265" s="138"/>
      <c r="E265" s="138"/>
      <c r="F265" s="138"/>
      <c r="G265" s="139"/>
      <c r="H265" s="139"/>
      <c r="I265" s="139"/>
      <c r="J265" s="138"/>
      <c r="K265" s="33" t="s">
        <v>403</v>
      </c>
      <c r="L265" s="33" t="s">
        <v>404</v>
      </c>
      <c r="M265" s="33" t="s">
        <v>785</v>
      </c>
      <c r="N265" s="32" t="s">
        <v>389</v>
      </c>
      <c r="O265" s="32" t="s">
        <v>406</v>
      </c>
      <c r="P265" s="32" t="s">
        <v>406</v>
      </c>
      <c r="Q265" s="32" t="s">
        <v>407</v>
      </c>
      <c r="R265" s="32" t="s">
        <v>408</v>
      </c>
      <c r="S265" s="39"/>
    </row>
    <row r="266" spans="1:19" s="60" customFormat="1" ht="22.9" customHeight="1">
      <c r="A266" s="137"/>
      <c r="B266" s="138"/>
      <c r="C266" s="138"/>
      <c r="D266" s="138"/>
      <c r="E266" s="138"/>
      <c r="F266" s="138"/>
      <c r="G266" s="139"/>
      <c r="H266" s="139"/>
      <c r="I266" s="139"/>
      <c r="J266" s="138"/>
      <c r="K266" s="33" t="s">
        <v>414</v>
      </c>
      <c r="L266" s="33" t="s">
        <v>415</v>
      </c>
      <c r="M266" s="33" t="s">
        <v>786</v>
      </c>
      <c r="N266" s="32" t="s">
        <v>372</v>
      </c>
      <c r="O266" s="32" t="s">
        <v>437</v>
      </c>
      <c r="P266" s="32" t="s">
        <v>437</v>
      </c>
      <c r="Q266" s="32" t="s">
        <v>438</v>
      </c>
      <c r="R266" s="32" t="s">
        <v>408</v>
      </c>
      <c r="S266" s="39"/>
    </row>
    <row r="267" spans="1:19" s="60" customFormat="1" ht="45.95" customHeight="1">
      <c r="A267" s="137"/>
      <c r="B267" s="138"/>
      <c r="C267" s="138"/>
      <c r="D267" s="138"/>
      <c r="E267" s="138"/>
      <c r="F267" s="138"/>
      <c r="G267" s="139"/>
      <c r="H267" s="139"/>
      <c r="I267" s="139"/>
      <c r="J267" s="138"/>
      <c r="K267" s="33" t="s">
        <v>403</v>
      </c>
      <c r="L267" s="33" t="s">
        <v>440</v>
      </c>
      <c r="M267" s="33" t="s">
        <v>787</v>
      </c>
      <c r="N267" s="32" t="s">
        <v>372</v>
      </c>
      <c r="O267" s="32" t="s">
        <v>437</v>
      </c>
      <c r="P267" s="32" t="s">
        <v>437</v>
      </c>
      <c r="Q267" s="32" t="s">
        <v>438</v>
      </c>
      <c r="R267" s="32" t="s">
        <v>408</v>
      </c>
      <c r="S267" s="39"/>
    </row>
    <row r="268" spans="1:19" s="60" customFormat="1" ht="22.9" customHeight="1">
      <c r="A268" s="137"/>
      <c r="B268" s="138"/>
      <c r="C268" s="138"/>
      <c r="D268" s="138"/>
      <c r="E268" s="138"/>
      <c r="F268" s="138"/>
      <c r="G268" s="139"/>
      <c r="H268" s="139"/>
      <c r="I268" s="139"/>
      <c r="J268" s="138"/>
      <c r="K268" s="33" t="s">
        <v>414</v>
      </c>
      <c r="L268" s="33" t="s">
        <v>426</v>
      </c>
      <c r="M268" s="33" t="s">
        <v>427</v>
      </c>
      <c r="N268" s="32" t="s">
        <v>372</v>
      </c>
      <c r="O268" s="32" t="s">
        <v>788</v>
      </c>
      <c r="P268" s="32" t="s">
        <v>788</v>
      </c>
      <c r="Q268" s="32" t="s">
        <v>453</v>
      </c>
      <c r="R268" s="32" t="s">
        <v>408</v>
      </c>
      <c r="S268" s="39"/>
    </row>
    <row r="269" spans="1:19" s="60" customFormat="1" ht="31.15" customHeight="1">
      <c r="A269" s="137"/>
      <c r="B269" s="138"/>
      <c r="C269" s="138" t="s">
        <v>789</v>
      </c>
      <c r="D269" s="138" t="s">
        <v>399</v>
      </c>
      <c r="E269" s="138" t="s">
        <v>433</v>
      </c>
      <c r="F269" s="138" t="s">
        <v>434</v>
      </c>
      <c r="G269" s="139">
        <v>503.36</v>
      </c>
      <c r="H269" s="139">
        <v>503.36</v>
      </c>
      <c r="I269" s="139"/>
      <c r="J269" s="138" t="s">
        <v>790</v>
      </c>
      <c r="K269" s="33" t="s">
        <v>409</v>
      </c>
      <c r="L269" s="33" t="s">
        <v>410</v>
      </c>
      <c r="M269" s="33" t="s">
        <v>781</v>
      </c>
      <c r="N269" s="32" t="s">
        <v>372</v>
      </c>
      <c r="O269" s="32" t="s">
        <v>437</v>
      </c>
      <c r="P269" s="32" t="s">
        <v>437</v>
      </c>
      <c r="Q269" s="32" t="s">
        <v>438</v>
      </c>
      <c r="R269" s="32" t="s">
        <v>408</v>
      </c>
      <c r="S269" s="39"/>
    </row>
    <row r="270" spans="1:19" s="60" customFormat="1" ht="22.9" customHeight="1">
      <c r="A270" s="137"/>
      <c r="B270" s="138"/>
      <c r="C270" s="138"/>
      <c r="D270" s="138"/>
      <c r="E270" s="138"/>
      <c r="F270" s="138"/>
      <c r="G270" s="139"/>
      <c r="H270" s="139"/>
      <c r="I270" s="139"/>
      <c r="J270" s="138"/>
      <c r="K270" s="33" t="s">
        <v>414</v>
      </c>
      <c r="L270" s="33" t="s">
        <v>415</v>
      </c>
      <c r="M270" s="33" t="s">
        <v>771</v>
      </c>
      <c r="N270" s="32" t="s">
        <v>365</v>
      </c>
      <c r="O270" s="32" t="s">
        <v>444</v>
      </c>
      <c r="P270" s="32" t="s">
        <v>444</v>
      </c>
      <c r="Q270" s="32" t="s">
        <v>438</v>
      </c>
      <c r="R270" s="32" t="s">
        <v>408</v>
      </c>
      <c r="S270" s="39"/>
    </row>
    <row r="271" spans="1:19" s="60" customFormat="1" ht="22.9" customHeight="1">
      <c r="A271" s="137"/>
      <c r="B271" s="138"/>
      <c r="C271" s="138"/>
      <c r="D271" s="138"/>
      <c r="E271" s="138"/>
      <c r="F271" s="138"/>
      <c r="G271" s="139"/>
      <c r="H271" s="139"/>
      <c r="I271" s="139"/>
      <c r="J271" s="138"/>
      <c r="K271" s="33" t="s">
        <v>414</v>
      </c>
      <c r="L271" s="33" t="s">
        <v>426</v>
      </c>
      <c r="M271" s="33" t="s">
        <v>427</v>
      </c>
      <c r="N271" s="32" t="s">
        <v>372</v>
      </c>
      <c r="O271" s="32" t="s">
        <v>791</v>
      </c>
      <c r="P271" s="32" t="s">
        <v>791</v>
      </c>
      <c r="Q271" s="32" t="s">
        <v>430</v>
      </c>
      <c r="R271" s="32" t="s">
        <v>408</v>
      </c>
      <c r="S271" s="39"/>
    </row>
    <row r="272" spans="1:19" s="60" customFormat="1" ht="22.9" customHeight="1">
      <c r="A272" s="137"/>
      <c r="B272" s="138"/>
      <c r="C272" s="138"/>
      <c r="D272" s="138"/>
      <c r="E272" s="138"/>
      <c r="F272" s="138"/>
      <c r="G272" s="139"/>
      <c r="H272" s="139"/>
      <c r="I272" s="139"/>
      <c r="J272" s="138"/>
      <c r="K272" s="33" t="s">
        <v>414</v>
      </c>
      <c r="L272" s="33" t="s">
        <v>419</v>
      </c>
      <c r="M272" s="33" t="s">
        <v>730</v>
      </c>
      <c r="N272" s="32" t="s">
        <v>372</v>
      </c>
      <c r="O272" s="32" t="s">
        <v>161</v>
      </c>
      <c r="P272" s="32" t="s">
        <v>161</v>
      </c>
      <c r="Q272" s="32" t="s">
        <v>421</v>
      </c>
      <c r="R272" s="32" t="s">
        <v>408</v>
      </c>
      <c r="S272" s="39"/>
    </row>
    <row r="273" spans="1:19" s="60" customFormat="1" ht="22.9" customHeight="1">
      <c r="A273" s="137"/>
      <c r="B273" s="138"/>
      <c r="C273" s="138"/>
      <c r="D273" s="138"/>
      <c r="E273" s="138"/>
      <c r="F273" s="138"/>
      <c r="G273" s="139"/>
      <c r="H273" s="139"/>
      <c r="I273" s="139"/>
      <c r="J273" s="138"/>
      <c r="K273" s="33" t="s">
        <v>414</v>
      </c>
      <c r="L273" s="33" t="s">
        <v>422</v>
      </c>
      <c r="M273" s="33" t="s">
        <v>792</v>
      </c>
      <c r="N273" s="32" t="s">
        <v>372</v>
      </c>
      <c r="O273" s="32" t="s">
        <v>793</v>
      </c>
      <c r="P273" s="32" t="s">
        <v>793</v>
      </c>
      <c r="Q273" s="32" t="s">
        <v>447</v>
      </c>
      <c r="R273" s="32" t="s">
        <v>408</v>
      </c>
      <c r="S273" s="39"/>
    </row>
    <row r="274" spans="1:19" s="60" customFormat="1" ht="31.15" customHeight="1">
      <c r="A274" s="137"/>
      <c r="B274" s="138"/>
      <c r="C274" s="138"/>
      <c r="D274" s="138"/>
      <c r="E274" s="138"/>
      <c r="F274" s="138"/>
      <c r="G274" s="139"/>
      <c r="H274" s="139"/>
      <c r="I274" s="139"/>
      <c r="J274" s="138"/>
      <c r="K274" s="33" t="s">
        <v>403</v>
      </c>
      <c r="L274" s="33" t="s">
        <v>404</v>
      </c>
      <c r="M274" s="33" t="s">
        <v>794</v>
      </c>
      <c r="N274" s="32" t="s">
        <v>372</v>
      </c>
      <c r="O274" s="32" t="s">
        <v>437</v>
      </c>
      <c r="P274" s="32" t="s">
        <v>437</v>
      </c>
      <c r="Q274" s="32" t="s">
        <v>438</v>
      </c>
      <c r="R274" s="32" t="s">
        <v>408</v>
      </c>
      <c r="S274" s="39"/>
    </row>
    <row r="275" spans="1:19" s="60" customFormat="1" ht="31.15" customHeight="1">
      <c r="A275" s="137"/>
      <c r="B275" s="138"/>
      <c r="C275" s="138" t="s">
        <v>795</v>
      </c>
      <c r="D275" s="138" t="s">
        <v>399</v>
      </c>
      <c r="E275" s="138" t="s">
        <v>433</v>
      </c>
      <c r="F275" s="138" t="s">
        <v>434</v>
      </c>
      <c r="G275" s="139">
        <v>291.3</v>
      </c>
      <c r="H275" s="139">
        <v>291.3</v>
      </c>
      <c r="I275" s="139"/>
      <c r="J275" s="138" t="s">
        <v>775</v>
      </c>
      <c r="K275" s="33" t="s">
        <v>409</v>
      </c>
      <c r="L275" s="33" t="s">
        <v>410</v>
      </c>
      <c r="M275" s="33" t="s">
        <v>781</v>
      </c>
      <c r="N275" s="32" t="s">
        <v>372</v>
      </c>
      <c r="O275" s="32" t="s">
        <v>437</v>
      </c>
      <c r="P275" s="32" t="s">
        <v>437</v>
      </c>
      <c r="Q275" s="32" t="s">
        <v>438</v>
      </c>
      <c r="R275" s="32" t="s">
        <v>408</v>
      </c>
      <c r="S275" s="39"/>
    </row>
    <row r="276" spans="1:19" s="60" customFormat="1" ht="22.9" customHeight="1">
      <c r="A276" s="137"/>
      <c r="B276" s="138"/>
      <c r="C276" s="138"/>
      <c r="D276" s="138"/>
      <c r="E276" s="138"/>
      <c r="F276" s="138"/>
      <c r="G276" s="139"/>
      <c r="H276" s="139"/>
      <c r="I276" s="139"/>
      <c r="J276" s="138"/>
      <c r="K276" s="33" t="s">
        <v>414</v>
      </c>
      <c r="L276" s="33" t="s">
        <v>422</v>
      </c>
      <c r="M276" s="33" t="s">
        <v>796</v>
      </c>
      <c r="N276" s="32" t="s">
        <v>372</v>
      </c>
      <c r="O276" s="32" t="s">
        <v>797</v>
      </c>
      <c r="P276" s="32" t="s">
        <v>797</v>
      </c>
      <c r="Q276" s="32" t="s">
        <v>447</v>
      </c>
      <c r="R276" s="32" t="s">
        <v>408</v>
      </c>
      <c r="S276" s="39"/>
    </row>
    <row r="277" spans="1:19" s="60" customFormat="1" ht="22.9" customHeight="1">
      <c r="A277" s="137"/>
      <c r="B277" s="138"/>
      <c r="C277" s="138"/>
      <c r="D277" s="138"/>
      <c r="E277" s="138"/>
      <c r="F277" s="138"/>
      <c r="G277" s="139"/>
      <c r="H277" s="139"/>
      <c r="I277" s="139"/>
      <c r="J277" s="138"/>
      <c r="K277" s="33" t="s">
        <v>414</v>
      </c>
      <c r="L277" s="33" t="s">
        <v>415</v>
      </c>
      <c r="M277" s="33" t="s">
        <v>771</v>
      </c>
      <c r="N277" s="32" t="s">
        <v>365</v>
      </c>
      <c r="O277" s="32" t="s">
        <v>444</v>
      </c>
      <c r="P277" s="32" t="s">
        <v>444</v>
      </c>
      <c r="Q277" s="32" t="s">
        <v>438</v>
      </c>
      <c r="R277" s="32" t="s">
        <v>408</v>
      </c>
      <c r="S277" s="39"/>
    </row>
    <row r="278" spans="1:19" s="60" customFormat="1" ht="31.15" customHeight="1">
      <c r="A278" s="137"/>
      <c r="B278" s="138"/>
      <c r="C278" s="138"/>
      <c r="D278" s="138"/>
      <c r="E278" s="138"/>
      <c r="F278" s="138"/>
      <c r="G278" s="139"/>
      <c r="H278" s="139"/>
      <c r="I278" s="139"/>
      <c r="J278" s="138"/>
      <c r="K278" s="33" t="s">
        <v>403</v>
      </c>
      <c r="L278" s="33" t="s">
        <v>456</v>
      </c>
      <c r="M278" s="33" t="s">
        <v>778</v>
      </c>
      <c r="N278" s="32" t="s">
        <v>372</v>
      </c>
      <c r="O278" s="32" t="s">
        <v>437</v>
      </c>
      <c r="P278" s="32" t="s">
        <v>437</v>
      </c>
      <c r="Q278" s="32" t="s">
        <v>438</v>
      </c>
      <c r="R278" s="32" t="s">
        <v>408</v>
      </c>
      <c r="S278" s="39"/>
    </row>
    <row r="279" spans="1:19" s="60" customFormat="1" ht="22.9" customHeight="1">
      <c r="A279" s="137"/>
      <c r="B279" s="138"/>
      <c r="C279" s="138"/>
      <c r="D279" s="138"/>
      <c r="E279" s="138"/>
      <c r="F279" s="138"/>
      <c r="G279" s="139"/>
      <c r="H279" s="139"/>
      <c r="I279" s="139"/>
      <c r="J279" s="138"/>
      <c r="K279" s="33" t="s">
        <v>414</v>
      </c>
      <c r="L279" s="33" t="s">
        <v>426</v>
      </c>
      <c r="M279" s="33" t="s">
        <v>427</v>
      </c>
      <c r="N279" s="32" t="s">
        <v>372</v>
      </c>
      <c r="O279" s="32" t="s">
        <v>798</v>
      </c>
      <c r="P279" s="32" t="s">
        <v>798</v>
      </c>
      <c r="Q279" s="32" t="s">
        <v>430</v>
      </c>
      <c r="R279" s="32" t="s">
        <v>408</v>
      </c>
      <c r="S279" s="39"/>
    </row>
    <row r="280" spans="1:19" s="60" customFormat="1" ht="22.9" customHeight="1">
      <c r="A280" s="137"/>
      <c r="B280" s="138"/>
      <c r="C280" s="138"/>
      <c r="D280" s="138"/>
      <c r="E280" s="138"/>
      <c r="F280" s="138"/>
      <c r="G280" s="139"/>
      <c r="H280" s="139"/>
      <c r="I280" s="139"/>
      <c r="J280" s="138"/>
      <c r="K280" s="33" t="s">
        <v>414</v>
      </c>
      <c r="L280" s="33" t="s">
        <v>419</v>
      </c>
      <c r="M280" s="33" t="s">
        <v>730</v>
      </c>
      <c r="N280" s="32" t="s">
        <v>372</v>
      </c>
      <c r="O280" s="32" t="s">
        <v>161</v>
      </c>
      <c r="P280" s="32" t="s">
        <v>161</v>
      </c>
      <c r="Q280" s="32" t="s">
        <v>421</v>
      </c>
      <c r="R280" s="32" t="s">
        <v>408</v>
      </c>
      <c r="S280" s="39"/>
    </row>
    <row r="281" spans="1:19" s="60" customFormat="1" ht="45.95" customHeight="1">
      <c r="A281" s="137"/>
      <c r="B281" s="138"/>
      <c r="C281" s="138" t="s">
        <v>799</v>
      </c>
      <c r="D281" s="138" t="s">
        <v>399</v>
      </c>
      <c r="E281" s="138" t="s">
        <v>800</v>
      </c>
      <c r="F281" s="138" t="s">
        <v>801</v>
      </c>
      <c r="G281" s="139">
        <v>31.02</v>
      </c>
      <c r="H281" s="139">
        <v>31.02</v>
      </c>
      <c r="I281" s="139"/>
      <c r="J281" s="138" t="s">
        <v>802</v>
      </c>
      <c r="K281" s="33" t="s">
        <v>403</v>
      </c>
      <c r="L281" s="33" t="s">
        <v>404</v>
      </c>
      <c r="M281" s="33" t="s">
        <v>803</v>
      </c>
      <c r="N281" s="32" t="s">
        <v>365</v>
      </c>
      <c r="O281" s="32" t="s">
        <v>444</v>
      </c>
      <c r="P281" s="32" t="s">
        <v>444</v>
      </c>
      <c r="Q281" s="32" t="s">
        <v>438</v>
      </c>
      <c r="R281" s="32" t="s">
        <v>408</v>
      </c>
      <c r="S281" s="39"/>
    </row>
    <row r="282" spans="1:19" s="60" customFormat="1" ht="26.65" customHeight="1">
      <c r="A282" s="137"/>
      <c r="B282" s="138"/>
      <c r="C282" s="138"/>
      <c r="D282" s="138"/>
      <c r="E282" s="138"/>
      <c r="F282" s="138"/>
      <c r="G282" s="139"/>
      <c r="H282" s="139"/>
      <c r="I282" s="139"/>
      <c r="J282" s="138"/>
      <c r="K282" s="33" t="s">
        <v>414</v>
      </c>
      <c r="L282" s="33" t="s">
        <v>426</v>
      </c>
      <c r="M282" s="33" t="s">
        <v>427</v>
      </c>
      <c r="N282" s="32" t="s">
        <v>372</v>
      </c>
      <c r="O282" s="32" t="s">
        <v>804</v>
      </c>
      <c r="P282" s="32" t="s">
        <v>804</v>
      </c>
      <c r="Q282" s="32" t="s">
        <v>430</v>
      </c>
      <c r="R282" s="32" t="s">
        <v>408</v>
      </c>
      <c r="S282" s="39"/>
    </row>
    <row r="283" spans="1:19" s="60" customFormat="1" ht="26.65" customHeight="1">
      <c r="A283" s="137"/>
      <c r="B283" s="138"/>
      <c r="C283" s="138"/>
      <c r="D283" s="138"/>
      <c r="E283" s="138"/>
      <c r="F283" s="138"/>
      <c r="G283" s="139"/>
      <c r="H283" s="139"/>
      <c r="I283" s="139"/>
      <c r="J283" s="138"/>
      <c r="K283" s="33" t="s">
        <v>414</v>
      </c>
      <c r="L283" s="33" t="s">
        <v>419</v>
      </c>
      <c r="M283" s="33" t="s">
        <v>730</v>
      </c>
      <c r="N283" s="32" t="s">
        <v>372</v>
      </c>
      <c r="O283" s="32" t="s">
        <v>161</v>
      </c>
      <c r="P283" s="32" t="s">
        <v>161</v>
      </c>
      <c r="Q283" s="32" t="s">
        <v>421</v>
      </c>
      <c r="R283" s="32" t="s">
        <v>408</v>
      </c>
      <c r="S283" s="39"/>
    </row>
    <row r="284" spans="1:19" s="60" customFormat="1" ht="31.15" customHeight="1">
      <c r="A284" s="137"/>
      <c r="B284" s="138"/>
      <c r="C284" s="138"/>
      <c r="D284" s="138"/>
      <c r="E284" s="138"/>
      <c r="F284" s="138"/>
      <c r="G284" s="139"/>
      <c r="H284" s="139"/>
      <c r="I284" s="139"/>
      <c r="J284" s="138"/>
      <c r="K284" s="33" t="s">
        <v>403</v>
      </c>
      <c r="L284" s="33" t="s">
        <v>456</v>
      </c>
      <c r="M284" s="33" t="s">
        <v>805</v>
      </c>
      <c r="N284" s="32" t="s">
        <v>365</v>
      </c>
      <c r="O284" s="32" t="s">
        <v>444</v>
      </c>
      <c r="P284" s="32" t="s">
        <v>444</v>
      </c>
      <c r="Q284" s="32" t="s">
        <v>438</v>
      </c>
      <c r="R284" s="32" t="s">
        <v>408</v>
      </c>
      <c r="S284" s="39"/>
    </row>
    <row r="285" spans="1:19" s="60" customFormat="1" ht="26.65" customHeight="1">
      <c r="A285" s="137"/>
      <c r="B285" s="138"/>
      <c r="C285" s="138"/>
      <c r="D285" s="138"/>
      <c r="E285" s="138"/>
      <c r="F285" s="138"/>
      <c r="G285" s="139"/>
      <c r="H285" s="139"/>
      <c r="I285" s="139"/>
      <c r="J285" s="138"/>
      <c r="K285" s="33" t="s">
        <v>414</v>
      </c>
      <c r="L285" s="33" t="s">
        <v>422</v>
      </c>
      <c r="M285" s="33" t="s">
        <v>806</v>
      </c>
      <c r="N285" s="32" t="s">
        <v>372</v>
      </c>
      <c r="O285" s="32" t="s">
        <v>600</v>
      </c>
      <c r="P285" s="32" t="s">
        <v>600</v>
      </c>
      <c r="Q285" s="32" t="s">
        <v>425</v>
      </c>
      <c r="R285" s="32" t="s">
        <v>408</v>
      </c>
      <c r="S285" s="39"/>
    </row>
    <row r="286" spans="1:19" s="60" customFormat="1" ht="26.65" customHeight="1">
      <c r="A286" s="137"/>
      <c r="B286" s="138"/>
      <c r="C286" s="138"/>
      <c r="D286" s="138"/>
      <c r="E286" s="138"/>
      <c r="F286" s="138"/>
      <c r="G286" s="139"/>
      <c r="H286" s="139"/>
      <c r="I286" s="139"/>
      <c r="J286" s="138"/>
      <c r="K286" s="33" t="s">
        <v>414</v>
      </c>
      <c r="L286" s="33" t="s">
        <v>415</v>
      </c>
      <c r="M286" s="33" t="s">
        <v>807</v>
      </c>
      <c r="N286" s="32" t="s">
        <v>365</v>
      </c>
      <c r="O286" s="32" t="s">
        <v>444</v>
      </c>
      <c r="P286" s="32" t="s">
        <v>444</v>
      </c>
      <c r="Q286" s="32" t="s">
        <v>438</v>
      </c>
      <c r="R286" s="32" t="s">
        <v>408</v>
      </c>
      <c r="S286" s="39"/>
    </row>
    <row r="287" spans="1:19" s="60" customFormat="1" ht="31.15" customHeight="1">
      <c r="A287" s="137"/>
      <c r="B287" s="138"/>
      <c r="C287" s="138"/>
      <c r="D287" s="138"/>
      <c r="E287" s="138"/>
      <c r="F287" s="138"/>
      <c r="G287" s="139"/>
      <c r="H287" s="139"/>
      <c r="I287" s="139"/>
      <c r="J287" s="138"/>
      <c r="K287" s="33" t="s">
        <v>409</v>
      </c>
      <c r="L287" s="33" t="s">
        <v>410</v>
      </c>
      <c r="M287" s="33" t="s">
        <v>808</v>
      </c>
      <c r="N287" s="32" t="s">
        <v>365</v>
      </c>
      <c r="O287" s="32" t="s">
        <v>444</v>
      </c>
      <c r="P287" s="32" t="s">
        <v>444</v>
      </c>
      <c r="Q287" s="32" t="s">
        <v>438</v>
      </c>
      <c r="R287" s="32" t="s">
        <v>408</v>
      </c>
      <c r="S287" s="39"/>
    </row>
    <row r="288" spans="1:19" s="60" customFormat="1" ht="26.65" customHeight="1">
      <c r="A288" s="137"/>
      <c r="B288" s="138"/>
      <c r="C288" s="138" t="s">
        <v>809</v>
      </c>
      <c r="D288" s="138" t="s">
        <v>399</v>
      </c>
      <c r="E288" s="138" t="s">
        <v>800</v>
      </c>
      <c r="F288" s="138" t="s">
        <v>801</v>
      </c>
      <c r="G288" s="139">
        <v>50.49</v>
      </c>
      <c r="H288" s="139">
        <v>50.49</v>
      </c>
      <c r="I288" s="139"/>
      <c r="J288" s="138" t="s">
        <v>810</v>
      </c>
      <c r="K288" s="33" t="s">
        <v>414</v>
      </c>
      <c r="L288" s="33" t="s">
        <v>419</v>
      </c>
      <c r="M288" s="33" t="s">
        <v>730</v>
      </c>
      <c r="N288" s="32" t="s">
        <v>372</v>
      </c>
      <c r="O288" s="32" t="s">
        <v>161</v>
      </c>
      <c r="P288" s="32" t="s">
        <v>161</v>
      </c>
      <c r="Q288" s="32" t="s">
        <v>421</v>
      </c>
      <c r="R288" s="32" t="s">
        <v>408</v>
      </c>
      <c r="S288" s="39"/>
    </row>
    <row r="289" spans="1:19" s="60" customFormat="1" ht="26.65" customHeight="1">
      <c r="A289" s="137"/>
      <c r="B289" s="138"/>
      <c r="C289" s="138"/>
      <c r="D289" s="138"/>
      <c r="E289" s="138"/>
      <c r="F289" s="138"/>
      <c r="G289" s="139"/>
      <c r="H289" s="139"/>
      <c r="I289" s="139"/>
      <c r="J289" s="138"/>
      <c r="K289" s="33" t="s">
        <v>414</v>
      </c>
      <c r="L289" s="33" t="s">
        <v>415</v>
      </c>
      <c r="M289" s="33" t="s">
        <v>807</v>
      </c>
      <c r="N289" s="32" t="s">
        <v>365</v>
      </c>
      <c r="O289" s="32" t="s">
        <v>444</v>
      </c>
      <c r="P289" s="32" t="s">
        <v>444</v>
      </c>
      <c r="Q289" s="32" t="s">
        <v>438</v>
      </c>
      <c r="R289" s="32" t="s">
        <v>408</v>
      </c>
      <c r="S289" s="39"/>
    </row>
    <row r="290" spans="1:19" s="60" customFormat="1" ht="31.15" customHeight="1">
      <c r="A290" s="137"/>
      <c r="B290" s="138"/>
      <c r="C290" s="138"/>
      <c r="D290" s="138"/>
      <c r="E290" s="138"/>
      <c r="F290" s="138"/>
      <c r="G290" s="139"/>
      <c r="H290" s="139"/>
      <c r="I290" s="139"/>
      <c r="J290" s="138"/>
      <c r="K290" s="33" t="s">
        <v>409</v>
      </c>
      <c r="L290" s="33" t="s">
        <v>410</v>
      </c>
      <c r="M290" s="33" t="s">
        <v>808</v>
      </c>
      <c r="N290" s="32" t="s">
        <v>365</v>
      </c>
      <c r="O290" s="32" t="s">
        <v>444</v>
      </c>
      <c r="P290" s="32" t="s">
        <v>444</v>
      </c>
      <c r="Q290" s="32" t="s">
        <v>438</v>
      </c>
      <c r="R290" s="32" t="s">
        <v>408</v>
      </c>
      <c r="S290" s="39"/>
    </row>
    <row r="291" spans="1:19" s="60" customFormat="1" ht="26.65" customHeight="1">
      <c r="A291" s="137"/>
      <c r="B291" s="138"/>
      <c r="C291" s="138"/>
      <c r="D291" s="138"/>
      <c r="E291" s="138"/>
      <c r="F291" s="138"/>
      <c r="G291" s="139"/>
      <c r="H291" s="139"/>
      <c r="I291" s="139"/>
      <c r="J291" s="138"/>
      <c r="K291" s="33" t="s">
        <v>414</v>
      </c>
      <c r="L291" s="33" t="s">
        <v>426</v>
      </c>
      <c r="M291" s="33" t="s">
        <v>427</v>
      </c>
      <c r="N291" s="32" t="s">
        <v>372</v>
      </c>
      <c r="O291" s="32" t="s">
        <v>811</v>
      </c>
      <c r="P291" s="32" t="s">
        <v>811</v>
      </c>
      <c r="Q291" s="32" t="s">
        <v>430</v>
      </c>
      <c r="R291" s="32" t="s">
        <v>408</v>
      </c>
      <c r="S291" s="39"/>
    </row>
    <row r="292" spans="1:19" s="60" customFormat="1" ht="31.15" customHeight="1">
      <c r="A292" s="137"/>
      <c r="B292" s="138"/>
      <c r="C292" s="138"/>
      <c r="D292" s="138"/>
      <c r="E292" s="138"/>
      <c r="F292" s="138"/>
      <c r="G292" s="139"/>
      <c r="H292" s="139"/>
      <c r="I292" s="139"/>
      <c r="J292" s="138"/>
      <c r="K292" s="33" t="s">
        <v>403</v>
      </c>
      <c r="L292" s="33" t="s">
        <v>404</v>
      </c>
      <c r="M292" s="33" t="s">
        <v>812</v>
      </c>
      <c r="N292" s="32" t="s">
        <v>365</v>
      </c>
      <c r="O292" s="32" t="s">
        <v>444</v>
      </c>
      <c r="P292" s="32" t="s">
        <v>444</v>
      </c>
      <c r="Q292" s="32" t="s">
        <v>438</v>
      </c>
      <c r="R292" s="32" t="s">
        <v>408</v>
      </c>
      <c r="S292" s="39"/>
    </row>
    <row r="293" spans="1:19" s="60" customFormat="1" ht="26.65" customHeight="1">
      <c r="A293" s="137"/>
      <c r="B293" s="138"/>
      <c r="C293" s="138"/>
      <c r="D293" s="138"/>
      <c r="E293" s="138"/>
      <c r="F293" s="138"/>
      <c r="G293" s="139"/>
      <c r="H293" s="139"/>
      <c r="I293" s="139"/>
      <c r="J293" s="138"/>
      <c r="K293" s="33" t="s">
        <v>414</v>
      </c>
      <c r="L293" s="33" t="s">
        <v>422</v>
      </c>
      <c r="M293" s="33" t="s">
        <v>813</v>
      </c>
      <c r="N293" s="32" t="s">
        <v>372</v>
      </c>
      <c r="O293" s="32" t="s">
        <v>600</v>
      </c>
      <c r="P293" s="32" t="s">
        <v>600</v>
      </c>
      <c r="Q293" s="32" t="s">
        <v>425</v>
      </c>
      <c r="R293" s="32" t="s">
        <v>408</v>
      </c>
      <c r="S293" s="39"/>
    </row>
    <row r="294" spans="1:19" s="60" customFormat="1" ht="45.95" customHeight="1">
      <c r="A294" s="137"/>
      <c r="B294" s="138"/>
      <c r="C294" s="138"/>
      <c r="D294" s="138"/>
      <c r="E294" s="138"/>
      <c r="F294" s="138"/>
      <c r="G294" s="139"/>
      <c r="H294" s="139"/>
      <c r="I294" s="139"/>
      <c r="J294" s="138"/>
      <c r="K294" s="33" t="s">
        <v>403</v>
      </c>
      <c r="L294" s="33" t="s">
        <v>456</v>
      </c>
      <c r="M294" s="33" t="s">
        <v>814</v>
      </c>
      <c r="N294" s="32" t="s">
        <v>365</v>
      </c>
      <c r="O294" s="32" t="s">
        <v>444</v>
      </c>
      <c r="P294" s="32" t="s">
        <v>444</v>
      </c>
      <c r="Q294" s="32" t="s">
        <v>438</v>
      </c>
      <c r="R294" s="32" t="s">
        <v>408</v>
      </c>
      <c r="S294" s="39"/>
    </row>
    <row r="295" spans="1:19" s="60" customFormat="1" ht="22.9" customHeight="1">
      <c r="A295" s="137"/>
      <c r="B295" s="138"/>
      <c r="C295" s="138" t="s">
        <v>815</v>
      </c>
      <c r="D295" s="138" t="s">
        <v>399</v>
      </c>
      <c r="E295" s="138" t="s">
        <v>483</v>
      </c>
      <c r="F295" s="138" t="s">
        <v>484</v>
      </c>
      <c r="G295" s="139">
        <v>28.08</v>
      </c>
      <c r="H295" s="139">
        <v>28.08</v>
      </c>
      <c r="I295" s="139"/>
      <c r="J295" s="138" t="s">
        <v>816</v>
      </c>
      <c r="K295" s="33" t="s">
        <v>414</v>
      </c>
      <c r="L295" s="33" t="s">
        <v>426</v>
      </c>
      <c r="M295" s="33" t="s">
        <v>427</v>
      </c>
      <c r="N295" s="32" t="s">
        <v>372</v>
      </c>
      <c r="O295" s="32" t="s">
        <v>817</v>
      </c>
      <c r="P295" s="32" t="s">
        <v>817</v>
      </c>
      <c r="Q295" s="32" t="s">
        <v>430</v>
      </c>
      <c r="R295" s="32" t="s">
        <v>408</v>
      </c>
      <c r="S295" s="39"/>
    </row>
    <row r="296" spans="1:19" s="60" customFormat="1" ht="22.9" customHeight="1">
      <c r="A296" s="137"/>
      <c r="B296" s="138"/>
      <c r="C296" s="138"/>
      <c r="D296" s="138"/>
      <c r="E296" s="138"/>
      <c r="F296" s="138"/>
      <c r="G296" s="139"/>
      <c r="H296" s="139"/>
      <c r="I296" s="139"/>
      <c r="J296" s="138"/>
      <c r="K296" s="33" t="s">
        <v>414</v>
      </c>
      <c r="L296" s="33" t="s">
        <v>419</v>
      </c>
      <c r="M296" s="33" t="s">
        <v>818</v>
      </c>
      <c r="N296" s="32" t="s">
        <v>372</v>
      </c>
      <c r="O296" s="32" t="s">
        <v>161</v>
      </c>
      <c r="P296" s="32" t="s">
        <v>161</v>
      </c>
      <c r="Q296" s="32" t="s">
        <v>421</v>
      </c>
      <c r="R296" s="32" t="s">
        <v>408</v>
      </c>
      <c r="S296" s="39"/>
    </row>
    <row r="297" spans="1:19" s="60" customFormat="1" ht="31.15" customHeight="1">
      <c r="A297" s="137"/>
      <c r="B297" s="138"/>
      <c r="C297" s="138"/>
      <c r="D297" s="138"/>
      <c r="E297" s="138"/>
      <c r="F297" s="138"/>
      <c r="G297" s="139"/>
      <c r="H297" s="139"/>
      <c r="I297" s="139"/>
      <c r="J297" s="138"/>
      <c r="K297" s="33" t="s">
        <v>403</v>
      </c>
      <c r="L297" s="33" t="s">
        <v>404</v>
      </c>
      <c r="M297" s="33" t="s">
        <v>819</v>
      </c>
      <c r="N297" s="32" t="s">
        <v>365</v>
      </c>
      <c r="O297" s="32" t="s">
        <v>444</v>
      </c>
      <c r="P297" s="32" t="s">
        <v>444</v>
      </c>
      <c r="Q297" s="32" t="s">
        <v>438</v>
      </c>
      <c r="R297" s="32" t="s">
        <v>408</v>
      </c>
      <c r="S297" s="39"/>
    </row>
    <row r="298" spans="1:19" s="60" customFormat="1" ht="31.15" customHeight="1">
      <c r="A298" s="137"/>
      <c r="B298" s="138"/>
      <c r="C298" s="138"/>
      <c r="D298" s="138"/>
      <c r="E298" s="138"/>
      <c r="F298" s="138"/>
      <c r="G298" s="139"/>
      <c r="H298" s="139"/>
      <c r="I298" s="139"/>
      <c r="J298" s="138"/>
      <c r="K298" s="33" t="s">
        <v>409</v>
      </c>
      <c r="L298" s="33" t="s">
        <v>410</v>
      </c>
      <c r="M298" s="33" t="s">
        <v>820</v>
      </c>
      <c r="N298" s="32" t="s">
        <v>365</v>
      </c>
      <c r="O298" s="32" t="s">
        <v>444</v>
      </c>
      <c r="P298" s="32" t="s">
        <v>444</v>
      </c>
      <c r="Q298" s="32" t="s">
        <v>438</v>
      </c>
      <c r="R298" s="32" t="s">
        <v>408</v>
      </c>
      <c r="S298" s="39"/>
    </row>
    <row r="299" spans="1:19" s="60" customFormat="1" ht="45.95" customHeight="1">
      <c r="A299" s="137"/>
      <c r="B299" s="138"/>
      <c r="C299" s="138"/>
      <c r="D299" s="138"/>
      <c r="E299" s="138"/>
      <c r="F299" s="138"/>
      <c r="G299" s="139"/>
      <c r="H299" s="139"/>
      <c r="I299" s="139"/>
      <c r="J299" s="138"/>
      <c r="K299" s="33" t="s">
        <v>414</v>
      </c>
      <c r="L299" s="33" t="s">
        <v>415</v>
      </c>
      <c r="M299" s="33" t="s">
        <v>821</v>
      </c>
      <c r="N299" s="32" t="s">
        <v>372</v>
      </c>
      <c r="O299" s="32" t="s">
        <v>437</v>
      </c>
      <c r="P299" s="32" t="s">
        <v>437</v>
      </c>
      <c r="Q299" s="32" t="s">
        <v>438</v>
      </c>
      <c r="R299" s="32" t="s">
        <v>408</v>
      </c>
      <c r="S299" s="39"/>
    </row>
    <row r="300" spans="1:19" s="60" customFormat="1" ht="31.15" customHeight="1">
      <c r="A300" s="137"/>
      <c r="B300" s="138"/>
      <c r="C300" s="138"/>
      <c r="D300" s="138"/>
      <c r="E300" s="138"/>
      <c r="F300" s="138"/>
      <c r="G300" s="139"/>
      <c r="H300" s="139"/>
      <c r="I300" s="139"/>
      <c r="J300" s="138"/>
      <c r="K300" s="33" t="s">
        <v>414</v>
      </c>
      <c r="L300" s="33" t="s">
        <v>422</v>
      </c>
      <c r="M300" s="33" t="s">
        <v>822</v>
      </c>
      <c r="N300" s="32" t="s">
        <v>372</v>
      </c>
      <c r="O300" s="32" t="s">
        <v>732</v>
      </c>
      <c r="P300" s="32" t="s">
        <v>732</v>
      </c>
      <c r="Q300" s="32" t="s">
        <v>480</v>
      </c>
      <c r="R300" s="32" t="s">
        <v>408</v>
      </c>
      <c r="S300" s="39"/>
    </row>
    <row r="301" spans="1:19" s="60" customFormat="1" ht="22.9" customHeight="1">
      <c r="A301" s="137"/>
      <c r="B301" s="138"/>
      <c r="C301" s="138" t="s">
        <v>823</v>
      </c>
      <c r="D301" s="138" t="s">
        <v>399</v>
      </c>
      <c r="E301" s="138" t="s">
        <v>483</v>
      </c>
      <c r="F301" s="138" t="s">
        <v>484</v>
      </c>
      <c r="G301" s="139">
        <v>18.72</v>
      </c>
      <c r="H301" s="139">
        <v>18.72</v>
      </c>
      <c r="I301" s="139"/>
      <c r="J301" s="138" t="s">
        <v>816</v>
      </c>
      <c r="K301" s="33" t="s">
        <v>414</v>
      </c>
      <c r="L301" s="33" t="s">
        <v>419</v>
      </c>
      <c r="M301" s="33" t="s">
        <v>818</v>
      </c>
      <c r="N301" s="32" t="s">
        <v>372</v>
      </c>
      <c r="O301" s="32" t="s">
        <v>161</v>
      </c>
      <c r="P301" s="32" t="s">
        <v>161</v>
      </c>
      <c r="Q301" s="32" t="s">
        <v>421</v>
      </c>
      <c r="R301" s="32" t="s">
        <v>408</v>
      </c>
      <c r="S301" s="39"/>
    </row>
    <row r="302" spans="1:19" s="60" customFormat="1" ht="31.15" customHeight="1">
      <c r="A302" s="137"/>
      <c r="B302" s="138"/>
      <c r="C302" s="138"/>
      <c r="D302" s="138"/>
      <c r="E302" s="138"/>
      <c r="F302" s="138"/>
      <c r="G302" s="139"/>
      <c r="H302" s="139"/>
      <c r="I302" s="139"/>
      <c r="J302" s="138"/>
      <c r="K302" s="33" t="s">
        <v>403</v>
      </c>
      <c r="L302" s="33" t="s">
        <v>404</v>
      </c>
      <c r="M302" s="33" t="s">
        <v>819</v>
      </c>
      <c r="N302" s="32" t="s">
        <v>365</v>
      </c>
      <c r="O302" s="32" t="s">
        <v>444</v>
      </c>
      <c r="P302" s="32" t="s">
        <v>444</v>
      </c>
      <c r="Q302" s="32" t="s">
        <v>438</v>
      </c>
      <c r="R302" s="32" t="s">
        <v>408</v>
      </c>
      <c r="S302" s="39"/>
    </row>
    <row r="303" spans="1:19" s="60" customFormat="1" ht="45.95" customHeight="1">
      <c r="A303" s="137"/>
      <c r="B303" s="138"/>
      <c r="C303" s="138"/>
      <c r="D303" s="138"/>
      <c r="E303" s="138"/>
      <c r="F303" s="138"/>
      <c r="G303" s="139"/>
      <c r="H303" s="139"/>
      <c r="I303" s="139"/>
      <c r="J303" s="138"/>
      <c r="K303" s="33" t="s">
        <v>414</v>
      </c>
      <c r="L303" s="33" t="s">
        <v>415</v>
      </c>
      <c r="M303" s="33" t="s">
        <v>821</v>
      </c>
      <c r="N303" s="32" t="s">
        <v>372</v>
      </c>
      <c r="O303" s="32" t="s">
        <v>437</v>
      </c>
      <c r="P303" s="32" t="s">
        <v>437</v>
      </c>
      <c r="Q303" s="32" t="s">
        <v>438</v>
      </c>
      <c r="R303" s="32" t="s">
        <v>408</v>
      </c>
      <c r="S303" s="39"/>
    </row>
    <row r="304" spans="1:19" s="60" customFormat="1" ht="31.15" customHeight="1">
      <c r="A304" s="137"/>
      <c r="B304" s="138"/>
      <c r="C304" s="138"/>
      <c r="D304" s="138"/>
      <c r="E304" s="138"/>
      <c r="F304" s="138"/>
      <c r="G304" s="139"/>
      <c r="H304" s="139"/>
      <c r="I304" s="139"/>
      <c r="J304" s="138"/>
      <c r="K304" s="33" t="s">
        <v>414</v>
      </c>
      <c r="L304" s="33" t="s">
        <v>422</v>
      </c>
      <c r="M304" s="33" t="s">
        <v>822</v>
      </c>
      <c r="N304" s="32" t="s">
        <v>372</v>
      </c>
      <c r="O304" s="32" t="s">
        <v>732</v>
      </c>
      <c r="P304" s="32" t="s">
        <v>732</v>
      </c>
      <c r="Q304" s="32" t="s">
        <v>480</v>
      </c>
      <c r="R304" s="32" t="s">
        <v>408</v>
      </c>
      <c r="S304" s="39"/>
    </row>
    <row r="305" spans="1:19" s="60" customFormat="1" ht="31.15" customHeight="1">
      <c r="A305" s="137"/>
      <c r="B305" s="138"/>
      <c r="C305" s="138"/>
      <c r="D305" s="138"/>
      <c r="E305" s="138"/>
      <c r="F305" s="138"/>
      <c r="G305" s="139"/>
      <c r="H305" s="139"/>
      <c r="I305" s="139"/>
      <c r="J305" s="138"/>
      <c r="K305" s="33" t="s">
        <v>409</v>
      </c>
      <c r="L305" s="33" t="s">
        <v>410</v>
      </c>
      <c r="M305" s="33" t="s">
        <v>820</v>
      </c>
      <c r="N305" s="32" t="s">
        <v>365</v>
      </c>
      <c r="O305" s="32" t="s">
        <v>444</v>
      </c>
      <c r="P305" s="32" t="s">
        <v>444</v>
      </c>
      <c r="Q305" s="32" t="s">
        <v>438</v>
      </c>
      <c r="R305" s="32" t="s">
        <v>408</v>
      </c>
      <c r="S305" s="39"/>
    </row>
    <row r="306" spans="1:19" s="60" customFormat="1" ht="22.9" customHeight="1">
      <c r="A306" s="137"/>
      <c r="B306" s="138"/>
      <c r="C306" s="138"/>
      <c r="D306" s="138"/>
      <c r="E306" s="138"/>
      <c r="F306" s="138"/>
      <c r="G306" s="139"/>
      <c r="H306" s="139"/>
      <c r="I306" s="139"/>
      <c r="J306" s="138"/>
      <c r="K306" s="33" t="s">
        <v>414</v>
      </c>
      <c r="L306" s="33" t="s">
        <v>426</v>
      </c>
      <c r="M306" s="33" t="s">
        <v>530</v>
      </c>
      <c r="N306" s="32" t="s">
        <v>372</v>
      </c>
      <c r="O306" s="32" t="s">
        <v>824</v>
      </c>
      <c r="P306" s="32" t="s">
        <v>824</v>
      </c>
      <c r="Q306" s="32" t="s">
        <v>430</v>
      </c>
      <c r="R306" s="32" t="s">
        <v>408</v>
      </c>
      <c r="S306" s="39"/>
    </row>
    <row r="307" spans="1:19" s="60" customFormat="1" ht="22.9" customHeight="1">
      <c r="A307" s="137"/>
      <c r="B307" s="138"/>
      <c r="C307" s="138" t="s">
        <v>825</v>
      </c>
      <c r="D307" s="138" t="s">
        <v>399</v>
      </c>
      <c r="E307" s="138" t="s">
        <v>826</v>
      </c>
      <c r="F307" s="138" t="s">
        <v>626</v>
      </c>
      <c r="G307" s="139">
        <v>58.65</v>
      </c>
      <c r="H307" s="139">
        <v>58.65</v>
      </c>
      <c r="I307" s="139"/>
      <c r="J307" s="138" t="s">
        <v>627</v>
      </c>
      <c r="K307" s="33" t="s">
        <v>414</v>
      </c>
      <c r="L307" s="33" t="s">
        <v>422</v>
      </c>
      <c r="M307" s="33" t="s">
        <v>628</v>
      </c>
      <c r="N307" s="32" t="s">
        <v>372</v>
      </c>
      <c r="O307" s="32" t="s">
        <v>629</v>
      </c>
      <c r="P307" s="32" t="s">
        <v>629</v>
      </c>
      <c r="Q307" s="32" t="s">
        <v>480</v>
      </c>
      <c r="R307" s="32" t="s">
        <v>408</v>
      </c>
      <c r="S307" s="39"/>
    </row>
    <row r="308" spans="1:19" s="60" customFormat="1" ht="45.95" customHeight="1">
      <c r="A308" s="137"/>
      <c r="B308" s="138"/>
      <c r="C308" s="138"/>
      <c r="D308" s="138"/>
      <c r="E308" s="138"/>
      <c r="F308" s="138"/>
      <c r="G308" s="139"/>
      <c r="H308" s="139"/>
      <c r="I308" s="139"/>
      <c r="J308" s="138"/>
      <c r="K308" s="33" t="s">
        <v>414</v>
      </c>
      <c r="L308" s="33" t="s">
        <v>419</v>
      </c>
      <c r="M308" s="33" t="s">
        <v>827</v>
      </c>
      <c r="N308" s="32" t="s">
        <v>365</v>
      </c>
      <c r="O308" s="32" t="s">
        <v>444</v>
      </c>
      <c r="P308" s="32" t="s">
        <v>444</v>
      </c>
      <c r="Q308" s="32" t="s">
        <v>438</v>
      </c>
      <c r="R308" s="32" t="s">
        <v>408</v>
      </c>
      <c r="S308" s="39"/>
    </row>
    <row r="309" spans="1:19" s="60" customFormat="1" ht="31.15" customHeight="1">
      <c r="A309" s="137"/>
      <c r="B309" s="138"/>
      <c r="C309" s="138"/>
      <c r="D309" s="138"/>
      <c r="E309" s="138"/>
      <c r="F309" s="138"/>
      <c r="G309" s="139"/>
      <c r="H309" s="139"/>
      <c r="I309" s="139"/>
      <c r="J309" s="138"/>
      <c r="K309" s="33" t="s">
        <v>409</v>
      </c>
      <c r="L309" s="33" t="s">
        <v>410</v>
      </c>
      <c r="M309" s="33" t="s">
        <v>828</v>
      </c>
      <c r="N309" s="32" t="s">
        <v>365</v>
      </c>
      <c r="O309" s="32" t="s">
        <v>444</v>
      </c>
      <c r="P309" s="32" t="s">
        <v>444</v>
      </c>
      <c r="Q309" s="32" t="s">
        <v>438</v>
      </c>
      <c r="R309" s="32" t="s">
        <v>408</v>
      </c>
      <c r="S309" s="39"/>
    </row>
    <row r="310" spans="1:19" s="60" customFormat="1" ht="31.15" customHeight="1">
      <c r="A310" s="137"/>
      <c r="B310" s="138"/>
      <c r="C310" s="138"/>
      <c r="D310" s="138"/>
      <c r="E310" s="138"/>
      <c r="F310" s="138"/>
      <c r="G310" s="139"/>
      <c r="H310" s="139"/>
      <c r="I310" s="139"/>
      <c r="J310" s="138"/>
      <c r="K310" s="33" t="s">
        <v>414</v>
      </c>
      <c r="L310" s="33" t="s">
        <v>415</v>
      </c>
      <c r="M310" s="33" t="s">
        <v>829</v>
      </c>
      <c r="N310" s="32" t="s">
        <v>365</v>
      </c>
      <c r="O310" s="32" t="s">
        <v>444</v>
      </c>
      <c r="P310" s="32" t="s">
        <v>444</v>
      </c>
      <c r="Q310" s="32" t="s">
        <v>438</v>
      </c>
      <c r="R310" s="32" t="s">
        <v>408</v>
      </c>
      <c r="S310" s="39"/>
    </row>
    <row r="311" spans="1:19" s="60" customFormat="1" ht="45.95" customHeight="1">
      <c r="A311" s="137"/>
      <c r="B311" s="138"/>
      <c r="C311" s="138"/>
      <c r="D311" s="138"/>
      <c r="E311" s="138"/>
      <c r="F311" s="138"/>
      <c r="G311" s="139"/>
      <c r="H311" s="139"/>
      <c r="I311" s="139"/>
      <c r="J311" s="138"/>
      <c r="K311" s="33" t="s">
        <v>403</v>
      </c>
      <c r="L311" s="33" t="s">
        <v>456</v>
      </c>
      <c r="M311" s="33" t="s">
        <v>630</v>
      </c>
      <c r="N311" s="32" t="s">
        <v>365</v>
      </c>
      <c r="O311" s="32" t="s">
        <v>444</v>
      </c>
      <c r="P311" s="32" t="s">
        <v>444</v>
      </c>
      <c r="Q311" s="32" t="s">
        <v>438</v>
      </c>
      <c r="R311" s="32" t="s">
        <v>408</v>
      </c>
      <c r="S311" s="39"/>
    </row>
    <row r="312" spans="1:19" s="60" customFormat="1" ht="22.9" customHeight="1">
      <c r="A312" s="137"/>
      <c r="B312" s="138"/>
      <c r="C312" s="138"/>
      <c r="D312" s="138"/>
      <c r="E312" s="138"/>
      <c r="F312" s="138"/>
      <c r="G312" s="139"/>
      <c r="H312" s="139"/>
      <c r="I312" s="139"/>
      <c r="J312" s="138"/>
      <c r="K312" s="33" t="s">
        <v>414</v>
      </c>
      <c r="L312" s="33" t="s">
        <v>426</v>
      </c>
      <c r="M312" s="33" t="s">
        <v>427</v>
      </c>
      <c r="N312" s="32" t="s">
        <v>372</v>
      </c>
      <c r="O312" s="32" t="s">
        <v>830</v>
      </c>
      <c r="P312" s="32" t="s">
        <v>830</v>
      </c>
      <c r="Q312" s="32" t="s">
        <v>430</v>
      </c>
      <c r="R312" s="32" t="s">
        <v>408</v>
      </c>
      <c r="S312" s="39"/>
    </row>
    <row r="313" spans="1:19" s="60" customFormat="1" ht="22.9" customHeight="1">
      <c r="A313" s="137"/>
      <c r="B313" s="138"/>
      <c r="C313" s="138" t="s">
        <v>831</v>
      </c>
      <c r="D313" s="138" t="s">
        <v>832</v>
      </c>
      <c r="E313" s="138" t="s">
        <v>833</v>
      </c>
      <c r="F313" s="138" t="s">
        <v>583</v>
      </c>
      <c r="G313" s="139">
        <v>59.44</v>
      </c>
      <c r="H313" s="139">
        <v>59.44</v>
      </c>
      <c r="I313" s="139"/>
      <c r="J313" s="138" t="s">
        <v>834</v>
      </c>
      <c r="K313" s="33" t="s">
        <v>414</v>
      </c>
      <c r="L313" s="33" t="s">
        <v>426</v>
      </c>
      <c r="M313" s="33" t="s">
        <v>427</v>
      </c>
      <c r="N313" s="32" t="s">
        <v>372</v>
      </c>
      <c r="O313" s="32" t="s">
        <v>835</v>
      </c>
      <c r="P313" s="32" t="s">
        <v>835</v>
      </c>
      <c r="Q313" s="32" t="s">
        <v>430</v>
      </c>
      <c r="R313" s="32" t="s">
        <v>408</v>
      </c>
      <c r="S313" s="39"/>
    </row>
    <row r="314" spans="1:19" s="60" customFormat="1" ht="22.9" customHeight="1">
      <c r="A314" s="137"/>
      <c r="B314" s="138"/>
      <c r="C314" s="138"/>
      <c r="D314" s="138"/>
      <c r="E314" s="138"/>
      <c r="F314" s="138"/>
      <c r="G314" s="139"/>
      <c r="H314" s="139"/>
      <c r="I314" s="139"/>
      <c r="J314" s="138"/>
      <c r="K314" s="33" t="s">
        <v>414</v>
      </c>
      <c r="L314" s="33" t="s">
        <v>419</v>
      </c>
      <c r="M314" s="33" t="s">
        <v>420</v>
      </c>
      <c r="N314" s="32" t="s">
        <v>372</v>
      </c>
      <c r="O314" s="32" t="s">
        <v>161</v>
      </c>
      <c r="P314" s="32" t="s">
        <v>161</v>
      </c>
      <c r="Q314" s="32" t="s">
        <v>421</v>
      </c>
      <c r="R314" s="32" t="s">
        <v>408</v>
      </c>
      <c r="S314" s="39"/>
    </row>
    <row r="315" spans="1:19" s="60" customFormat="1" ht="22.9" customHeight="1">
      <c r="A315" s="137"/>
      <c r="B315" s="138"/>
      <c r="C315" s="138"/>
      <c r="D315" s="138"/>
      <c r="E315" s="138"/>
      <c r="F315" s="138"/>
      <c r="G315" s="139"/>
      <c r="H315" s="139"/>
      <c r="I315" s="139"/>
      <c r="J315" s="138"/>
      <c r="K315" s="33" t="s">
        <v>403</v>
      </c>
      <c r="L315" s="33" t="s">
        <v>404</v>
      </c>
      <c r="M315" s="33" t="s">
        <v>836</v>
      </c>
      <c r="N315" s="32" t="s">
        <v>389</v>
      </c>
      <c r="O315" s="32" t="s">
        <v>406</v>
      </c>
      <c r="P315" s="32" t="s">
        <v>406</v>
      </c>
      <c r="Q315" s="32" t="s">
        <v>407</v>
      </c>
      <c r="R315" s="32" t="s">
        <v>408</v>
      </c>
      <c r="S315" s="39"/>
    </row>
    <row r="316" spans="1:19" s="60" customFormat="1" ht="22.9" customHeight="1">
      <c r="A316" s="137"/>
      <c r="B316" s="138"/>
      <c r="C316" s="138"/>
      <c r="D316" s="138"/>
      <c r="E316" s="138"/>
      <c r="F316" s="138"/>
      <c r="G316" s="139"/>
      <c r="H316" s="139"/>
      <c r="I316" s="139"/>
      <c r="J316" s="138"/>
      <c r="K316" s="33" t="s">
        <v>414</v>
      </c>
      <c r="L316" s="33" t="s">
        <v>422</v>
      </c>
      <c r="M316" s="33" t="s">
        <v>837</v>
      </c>
      <c r="N316" s="32" t="s">
        <v>372</v>
      </c>
      <c r="O316" s="32" t="s">
        <v>838</v>
      </c>
      <c r="P316" s="32" t="s">
        <v>838</v>
      </c>
      <c r="Q316" s="32" t="s">
        <v>480</v>
      </c>
      <c r="R316" s="32" t="s">
        <v>408</v>
      </c>
      <c r="S316" s="39"/>
    </row>
    <row r="317" spans="1:19" s="60" customFormat="1" ht="31.15" customHeight="1">
      <c r="A317" s="137"/>
      <c r="B317" s="138"/>
      <c r="C317" s="138"/>
      <c r="D317" s="138"/>
      <c r="E317" s="138"/>
      <c r="F317" s="138"/>
      <c r="G317" s="139"/>
      <c r="H317" s="139"/>
      <c r="I317" s="139"/>
      <c r="J317" s="138"/>
      <c r="K317" s="33" t="s">
        <v>409</v>
      </c>
      <c r="L317" s="33" t="s">
        <v>410</v>
      </c>
      <c r="M317" s="33" t="s">
        <v>839</v>
      </c>
      <c r="N317" s="32" t="s">
        <v>365</v>
      </c>
      <c r="O317" s="32" t="s">
        <v>459</v>
      </c>
      <c r="P317" s="32" t="s">
        <v>459</v>
      </c>
      <c r="Q317" s="32" t="s">
        <v>438</v>
      </c>
      <c r="R317" s="32" t="s">
        <v>408</v>
      </c>
      <c r="S317" s="39"/>
    </row>
    <row r="318" spans="1:19" s="60" customFormat="1" ht="31.15" customHeight="1">
      <c r="A318" s="137"/>
      <c r="B318" s="138"/>
      <c r="C318" s="138" t="s">
        <v>840</v>
      </c>
      <c r="D318" s="138" t="s">
        <v>832</v>
      </c>
      <c r="E318" s="138" t="s">
        <v>833</v>
      </c>
      <c r="F318" s="138" t="s">
        <v>841</v>
      </c>
      <c r="G318" s="139">
        <v>140.38</v>
      </c>
      <c r="H318" s="139">
        <v>140.38</v>
      </c>
      <c r="I318" s="139"/>
      <c r="J318" s="138" t="s">
        <v>842</v>
      </c>
      <c r="K318" s="33" t="s">
        <v>409</v>
      </c>
      <c r="L318" s="33" t="s">
        <v>410</v>
      </c>
      <c r="M318" s="33" t="s">
        <v>843</v>
      </c>
      <c r="N318" s="32" t="s">
        <v>365</v>
      </c>
      <c r="O318" s="32" t="s">
        <v>459</v>
      </c>
      <c r="P318" s="32" t="s">
        <v>459</v>
      </c>
      <c r="Q318" s="32" t="s">
        <v>438</v>
      </c>
      <c r="R318" s="32" t="s">
        <v>408</v>
      </c>
      <c r="S318" s="39"/>
    </row>
    <row r="319" spans="1:19" s="60" customFormat="1" ht="22.9" customHeight="1">
      <c r="A319" s="137"/>
      <c r="B319" s="138"/>
      <c r="C319" s="138"/>
      <c r="D319" s="138"/>
      <c r="E319" s="138"/>
      <c r="F319" s="138"/>
      <c r="G319" s="139"/>
      <c r="H319" s="139"/>
      <c r="I319" s="139"/>
      <c r="J319" s="138"/>
      <c r="K319" s="33" t="s">
        <v>414</v>
      </c>
      <c r="L319" s="33" t="s">
        <v>426</v>
      </c>
      <c r="M319" s="33" t="s">
        <v>427</v>
      </c>
      <c r="N319" s="32" t="s">
        <v>372</v>
      </c>
      <c r="O319" s="32" t="s">
        <v>844</v>
      </c>
      <c r="P319" s="32" t="s">
        <v>844</v>
      </c>
      <c r="Q319" s="32" t="s">
        <v>430</v>
      </c>
      <c r="R319" s="32" t="s">
        <v>408</v>
      </c>
      <c r="S319" s="39"/>
    </row>
    <row r="320" spans="1:19" s="60" customFormat="1" ht="22.9" customHeight="1">
      <c r="A320" s="137"/>
      <c r="B320" s="138"/>
      <c r="C320" s="138"/>
      <c r="D320" s="138"/>
      <c r="E320" s="138"/>
      <c r="F320" s="138"/>
      <c r="G320" s="139"/>
      <c r="H320" s="139"/>
      <c r="I320" s="139"/>
      <c r="J320" s="138"/>
      <c r="K320" s="33" t="s">
        <v>414</v>
      </c>
      <c r="L320" s="33" t="s">
        <v>415</v>
      </c>
      <c r="M320" s="33" t="s">
        <v>845</v>
      </c>
      <c r="N320" s="32" t="s">
        <v>389</v>
      </c>
      <c r="O320" s="32" t="s">
        <v>406</v>
      </c>
      <c r="P320" s="32" t="s">
        <v>406</v>
      </c>
      <c r="Q320" s="32" t="s">
        <v>407</v>
      </c>
      <c r="R320" s="32" t="s">
        <v>408</v>
      </c>
      <c r="S320" s="39"/>
    </row>
    <row r="321" spans="1:19" s="60" customFormat="1" ht="22.9" customHeight="1">
      <c r="A321" s="137"/>
      <c r="B321" s="138"/>
      <c r="C321" s="138"/>
      <c r="D321" s="138"/>
      <c r="E321" s="138"/>
      <c r="F321" s="138"/>
      <c r="G321" s="139"/>
      <c r="H321" s="139"/>
      <c r="I321" s="139"/>
      <c r="J321" s="138"/>
      <c r="K321" s="33" t="s">
        <v>403</v>
      </c>
      <c r="L321" s="33" t="s">
        <v>456</v>
      </c>
      <c r="M321" s="33" t="s">
        <v>846</v>
      </c>
      <c r="N321" s="32" t="s">
        <v>372</v>
      </c>
      <c r="O321" s="32" t="s">
        <v>437</v>
      </c>
      <c r="P321" s="32" t="s">
        <v>437</v>
      </c>
      <c r="Q321" s="32" t="s">
        <v>438</v>
      </c>
      <c r="R321" s="32" t="s">
        <v>408</v>
      </c>
      <c r="S321" s="39"/>
    </row>
    <row r="322" spans="1:19" s="60" customFormat="1" ht="22.9" customHeight="1">
      <c r="A322" s="137"/>
      <c r="B322" s="138"/>
      <c r="C322" s="138"/>
      <c r="D322" s="138"/>
      <c r="E322" s="138"/>
      <c r="F322" s="138"/>
      <c r="G322" s="139"/>
      <c r="H322" s="139"/>
      <c r="I322" s="139"/>
      <c r="J322" s="138"/>
      <c r="K322" s="33" t="s">
        <v>414</v>
      </c>
      <c r="L322" s="33" t="s">
        <v>422</v>
      </c>
      <c r="M322" s="33" t="s">
        <v>847</v>
      </c>
      <c r="N322" s="32" t="s">
        <v>372</v>
      </c>
      <c r="O322" s="32" t="s">
        <v>848</v>
      </c>
      <c r="P322" s="32" t="s">
        <v>848</v>
      </c>
      <c r="Q322" s="32" t="s">
        <v>480</v>
      </c>
      <c r="R322" s="32" t="s">
        <v>408</v>
      </c>
      <c r="S322" s="39"/>
    </row>
    <row r="323" spans="1:19" s="60" customFormat="1" ht="22.9" customHeight="1">
      <c r="A323" s="137"/>
      <c r="B323" s="138"/>
      <c r="C323" s="138"/>
      <c r="D323" s="138"/>
      <c r="E323" s="138"/>
      <c r="F323" s="138"/>
      <c r="G323" s="139"/>
      <c r="H323" s="139"/>
      <c r="I323" s="139"/>
      <c r="J323" s="138"/>
      <c r="K323" s="33" t="s">
        <v>414</v>
      </c>
      <c r="L323" s="33" t="s">
        <v>419</v>
      </c>
      <c r="M323" s="33" t="s">
        <v>420</v>
      </c>
      <c r="N323" s="32" t="s">
        <v>372</v>
      </c>
      <c r="O323" s="32" t="s">
        <v>161</v>
      </c>
      <c r="P323" s="32" t="s">
        <v>161</v>
      </c>
      <c r="Q323" s="32" t="s">
        <v>421</v>
      </c>
      <c r="R323" s="32" t="s">
        <v>408</v>
      </c>
      <c r="S323" s="39"/>
    </row>
    <row r="324" spans="1:19" s="60" customFormat="1" ht="22.9" customHeight="1">
      <c r="A324" s="137"/>
      <c r="B324" s="138"/>
      <c r="C324" s="138" t="s">
        <v>849</v>
      </c>
      <c r="D324" s="138" t="s">
        <v>832</v>
      </c>
      <c r="E324" s="138" t="s">
        <v>850</v>
      </c>
      <c r="F324" s="138" t="s">
        <v>450</v>
      </c>
      <c r="G324" s="139">
        <v>369</v>
      </c>
      <c r="H324" s="139">
        <v>369</v>
      </c>
      <c r="I324" s="139"/>
      <c r="J324" s="138" t="s">
        <v>851</v>
      </c>
      <c r="K324" s="33" t="s">
        <v>414</v>
      </c>
      <c r="L324" s="33" t="s">
        <v>422</v>
      </c>
      <c r="M324" s="33" t="s">
        <v>837</v>
      </c>
      <c r="N324" s="32" t="s">
        <v>372</v>
      </c>
      <c r="O324" s="32" t="s">
        <v>852</v>
      </c>
      <c r="P324" s="32" t="s">
        <v>852</v>
      </c>
      <c r="Q324" s="32" t="s">
        <v>480</v>
      </c>
      <c r="R324" s="32" t="s">
        <v>408</v>
      </c>
      <c r="S324" s="39"/>
    </row>
    <row r="325" spans="1:19" s="60" customFormat="1" ht="22.9" customHeight="1">
      <c r="A325" s="137"/>
      <c r="B325" s="138"/>
      <c r="C325" s="138"/>
      <c r="D325" s="138"/>
      <c r="E325" s="138"/>
      <c r="F325" s="138"/>
      <c r="G325" s="139"/>
      <c r="H325" s="139"/>
      <c r="I325" s="139"/>
      <c r="J325" s="138"/>
      <c r="K325" s="33" t="s">
        <v>414</v>
      </c>
      <c r="L325" s="33" t="s">
        <v>415</v>
      </c>
      <c r="M325" s="33" t="s">
        <v>853</v>
      </c>
      <c r="N325" s="32" t="s">
        <v>389</v>
      </c>
      <c r="O325" s="32" t="s">
        <v>406</v>
      </c>
      <c r="P325" s="32" t="s">
        <v>406</v>
      </c>
      <c r="Q325" s="32" t="s">
        <v>407</v>
      </c>
      <c r="R325" s="32" t="s">
        <v>408</v>
      </c>
      <c r="S325" s="39"/>
    </row>
    <row r="326" spans="1:19" s="60" customFormat="1" ht="22.9" customHeight="1">
      <c r="A326" s="137"/>
      <c r="B326" s="138"/>
      <c r="C326" s="138"/>
      <c r="D326" s="138"/>
      <c r="E326" s="138"/>
      <c r="F326" s="138"/>
      <c r="G326" s="139"/>
      <c r="H326" s="139"/>
      <c r="I326" s="139"/>
      <c r="J326" s="138"/>
      <c r="K326" s="33" t="s">
        <v>414</v>
      </c>
      <c r="L326" s="33" t="s">
        <v>419</v>
      </c>
      <c r="M326" s="33" t="s">
        <v>486</v>
      </c>
      <c r="N326" s="32" t="s">
        <v>372</v>
      </c>
      <c r="O326" s="32" t="s">
        <v>161</v>
      </c>
      <c r="P326" s="32" t="s">
        <v>161</v>
      </c>
      <c r="Q326" s="32" t="s">
        <v>421</v>
      </c>
      <c r="R326" s="32" t="s">
        <v>408</v>
      </c>
      <c r="S326" s="39"/>
    </row>
    <row r="327" spans="1:19" s="60" customFormat="1" ht="22.9" customHeight="1">
      <c r="A327" s="137"/>
      <c r="B327" s="138"/>
      <c r="C327" s="138"/>
      <c r="D327" s="138"/>
      <c r="E327" s="138"/>
      <c r="F327" s="138"/>
      <c r="G327" s="139"/>
      <c r="H327" s="139"/>
      <c r="I327" s="139"/>
      <c r="J327" s="138"/>
      <c r="K327" s="33" t="s">
        <v>403</v>
      </c>
      <c r="L327" s="33" t="s">
        <v>404</v>
      </c>
      <c r="M327" s="33" t="s">
        <v>854</v>
      </c>
      <c r="N327" s="32" t="s">
        <v>389</v>
      </c>
      <c r="O327" s="32" t="s">
        <v>406</v>
      </c>
      <c r="P327" s="32" t="s">
        <v>406</v>
      </c>
      <c r="Q327" s="32" t="s">
        <v>407</v>
      </c>
      <c r="R327" s="32" t="s">
        <v>408</v>
      </c>
      <c r="S327" s="39"/>
    </row>
    <row r="328" spans="1:19" s="60" customFormat="1" ht="22.9" customHeight="1">
      <c r="A328" s="137"/>
      <c r="B328" s="138"/>
      <c r="C328" s="138"/>
      <c r="D328" s="138"/>
      <c r="E328" s="138"/>
      <c r="F328" s="138"/>
      <c r="G328" s="139"/>
      <c r="H328" s="139"/>
      <c r="I328" s="139"/>
      <c r="J328" s="138"/>
      <c r="K328" s="33" t="s">
        <v>414</v>
      </c>
      <c r="L328" s="33" t="s">
        <v>426</v>
      </c>
      <c r="M328" s="33" t="s">
        <v>427</v>
      </c>
      <c r="N328" s="32" t="s">
        <v>428</v>
      </c>
      <c r="O328" s="32" t="s">
        <v>855</v>
      </c>
      <c r="P328" s="32" t="s">
        <v>855</v>
      </c>
      <c r="Q328" s="32" t="s">
        <v>430</v>
      </c>
      <c r="R328" s="32" t="s">
        <v>431</v>
      </c>
      <c r="S328" s="39"/>
    </row>
    <row r="329" spans="1:19" s="60" customFormat="1" ht="31.15" customHeight="1">
      <c r="A329" s="137"/>
      <c r="B329" s="138"/>
      <c r="C329" s="138"/>
      <c r="D329" s="138"/>
      <c r="E329" s="138"/>
      <c r="F329" s="138"/>
      <c r="G329" s="139"/>
      <c r="H329" s="139"/>
      <c r="I329" s="139"/>
      <c r="J329" s="138"/>
      <c r="K329" s="33" t="s">
        <v>409</v>
      </c>
      <c r="L329" s="33" t="s">
        <v>410</v>
      </c>
      <c r="M329" s="33" t="s">
        <v>856</v>
      </c>
      <c r="N329" s="32" t="s">
        <v>365</v>
      </c>
      <c r="O329" s="32" t="s">
        <v>459</v>
      </c>
      <c r="P329" s="32" t="s">
        <v>459</v>
      </c>
      <c r="Q329" s="32" t="s">
        <v>438</v>
      </c>
      <c r="R329" s="32" t="s">
        <v>408</v>
      </c>
      <c r="S329" s="39"/>
    </row>
    <row r="330" spans="1:19" s="60" customFormat="1" ht="22.9" customHeight="1">
      <c r="A330" s="137"/>
      <c r="B330" s="138"/>
      <c r="C330" s="138" t="s">
        <v>857</v>
      </c>
      <c r="D330" s="138" t="s">
        <v>832</v>
      </c>
      <c r="E330" s="138" t="s">
        <v>833</v>
      </c>
      <c r="F330" s="138" t="s">
        <v>841</v>
      </c>
      <c r="G330" s="139">
        <v>527.74</v>
      </c>
      <c r="H330" s="139">
        <v>527.74</v>
      </c>
      <c r="I330" s="139"/>
      <c r="J330" s="138" t="s">
        <v>858</v>
      </c>
      <c r="K330" s="33" t="s">
        <v>414</v>
      </c>
      <c r="L330" s="33" t="s">
        <v>426</v>
      </c>
      <c r="M330" s="33" t="s">
        <v>427</v>
      </c>
      <c r="N330" s="32" t="s">
        <v>372</v>
      </c>
      <c r="O330" s="32" t="s">
        <v>859</v>
      </c>
      <c r="P330" s="32" t="s">
        <v>859</v>
      </c>
      <c r="Q330" s="32" t="s">
        <v>430</v>
      </c>
      <c r="R330" s="32" t="s">
        <v>408</v>
      </c>
      <c r="S330" s="39"/>
    </row>
    <row r="331" spans="1:19" s="60" customFormat="1" ht="22.9" customHeight="1">
      <c r="A331" s="137"/>
      <c r="B331" s="138"/>
      <c r="C331" s="138"/>
      <c r="D331" s="138"/>
      <c r="E331" s="138"/>
      <c r="F331" s="138"/>
      <c r="G331" s="139"/>
      <c r="H331" s="139"/>
      <c r="I331" s="139"/>
      <c r="J331" s="138"/>
      <c r="K331" s="33" t="s">
        <v>403</v>
      </c>
      <c r="L331" s="33" t="s">
        <v>456</v>
      </c>
      <c r="M331" s="33" t="s">
        <v>860</v>
      </c>
      <c r="N331" s="32" t="s">
        <v>389</v>
      </c>
      <c r="O331" s="32" t="s">
        <v>406</v>
      </c>
      <c r="P331" s="32" t="s">
        <v>406</v>
      </c>
      <c r="Q331" s="32" t="s">
        <v>407</v>
      </c>
      <c r="R331" s="32" t="s">
        <v>408</v>
      </c>
      <c r="S331" s="39"/>
    </row>
    <row r="332" spans="1:19" s="60" customFormat="1" ht="31.15" customHeight="1">
      <c r="A332" s="137"/>
      <c r="B332" s="138"/>
      <c r="C332" s="138"/>
      <c r="D332" s="138"/>
      <c r="E332" s="138"/>
      <c r="F332" s="138"/>
      <c r="G332" s="139"/>
      <c r="H332" s="139"/>
      <c r="I332" s="139"/>
      <c r="J332" s="138"/>
      <c r="K332" s="33" t="s">
        <v>409</v>
      </c>
      <c r="L332" s="33" t="s">
        <v>410</v>
      </c>
      <c r="M332" s="33" t="s">
        <v>861</v>
      </c>
      <c r="N332" s="32" t="s">
        <v>365</v>
      </c>
      <c r="O332" s="32" t="s">
        <v>459</v>
      </c>
      <c r="P332" s="32" t="s">
        <v>459</v>
      </c>
      <c r="Q332" s="32" t="s">
        <v>438</v>
      </c>
      <c r="R332" s="32" t="s">
        <v>408</v>
      </c>
      <c r="S332" s="39"/>
    </row>
    <row r="333" spans="1:19" s="60" customFormat="1" ht="22.9" customHeight="1">
      <c r="A333" s="137"/>
      <c r="B333" s="138"/>
      <c r="C333" s="138"/>
      <c r="D333" s="138"/>
      <c r="E333" s="138"/>
      <c r="F333" s="138"/>
      <c r="G333" s="139"/>
      <c r="H333" s="139"/>
      <c r="I333" s="139"/>
      <c r="J333" s="138"/>
      <c r="K333" s="33" t="s">
        <v>414</v>
      </c>
      <c r="L333" s="33" t="s">
        <v>419</v>
      </c>
      <c r="M333" s="33" t="s">
        <v>420</v>
      </c>
      <c r="N333" s="32" t="s">
        <v>372</v>
      </c>
      <c r="O333" s="32" t="s">
        <v>161</v>
      </c>
      <c r="P333" s="32" t="s">
        <v>161</v>
      </c>
      <c r="Q333" s="32" t="s">
        <v>421</v>
      </c>
      <c r="R333" s="32" t="s">
        <v>408</v>
      </c>
      <c r="S333" s="39"/>
    </row>
    <row r="334" spans="1:19" s="60" customFormat="1" ht="22.9" customHeight="1">
      <c r="A334" s="137"/>
      <c r="B334" s="138"/>
      <c r="C334" s="138"/>
      <c r="D334" s="138"/>
      <c r="E334" s="138"/>
      <c r="F334" s="138"/>
      <c r="G334" s="139"/>
      <c r="H334" s="139"/>
      <c r="I334" s="139"/>
      <c r="J334" s="138"/>
      <c r="K334" s="33" t="s">
        <v>414</v>
      </c>
      <c r="L334" s="33" t="s">
        <v>422</v>
      </c>
      <c r="M334" s="33" t="s">
        <v>862</v>
      </c>
      <c r="N334" s="32" t="s">
        <v>372</v>
      </c>
      <c r="O334" s="32" t="s">
        <v>863</v>
      </c>
      <c r="P334" s="32" t="s">
        <v>863</v>
      </c>
      <c r="Q334" s="32" t="s">
        <v>864</v>
      </c>
      <c r="R334" s="32" t="s">
        <v>408</v>
      </c>
      <c r="S334" s="39"/>
    </row>
    <row r="335" spans="1:19" s="60" customFormat="1" ht="22.9" customHeight="1">
      <c r="A335" s="137"/>
      <c r="B335" s="138"/>
      <c r="C335" s="138" t="s">
        <v>865</v>
      </c>
      <c r="D335" s="138" t="s">
        <v>832</v>
      </c>
      <c r="E335" s="138" t="s">
        <v>449</v>
      </c>
      <c r="F335" s="138" t="s">
        <v>450</v>
      </c>
      <c r="G335" s="139">
        <v>34</v>
      </c>
      <c r="H335" s="139">
        <v>34</v>
      </c>
      <c r="I335" s="139"/>
      <c r="J335" s="138" t="s">
        <v>866</v>
      </c>
      <c r="K335" s="33" t="s">
        <v>414</v>
      </c>
      <c r="L335" s="33" t="s">
        <v>415</v>
      </c>
      <c r="M335" s="33" t="s">
        <v>853</v>
      </c>
      <c r="N335" s="32" t="s">
        <v>372</v>
      </c>
      <c r="O335" s="32" t="s">
        <v>437</v>
      </c>
      <c r="P335" s="32" t="s">
        <v>437</v>
      </c>
      <c r="Q335" s="32" t="s">
        <v>438</v>
      </c>
      <c r="R335" s="32" t="s">
        <v>408</v>
      </c>
      <c r="S335" s="39"/>
    </row>
    <row r="336" spans="1:19" s="60" customFormat="1" ht="22.9" customHeight="1">
      <c r="A336" s="137"/>
      <c r="B336" s="138"/>
      <c r="C336" s="138"/>
      <c r="D336" s="138"/>
      <c r="E336" s="138"/>
      <c r="F336" s="138"/>
      <c r="G336" s="139"/>
      <c r="H336" s="139"/>
      <c r="I336" s="139"/>
      <c r="J336" s="138"/>
      <c r="K336" s="33" t="s">
        <v>414</v>
      </c>
      <c r="L336" s="33" t="s">
        <v>419</v>
      </c>
      <c r="M336" s="33" t="s">
        <v>420</v>
      </c>
      <c r="N336" s="32" t="s">
        <v>372</v>
      </c>
      <c r="O336" s="32" t="s">
        <v>161</v>
      </c>
      <c r="P336" s="32" t="s">
        <v>161</v>
      </c>
      <c r="Q336" s="32" t="s">
        <v>421</v>
      </c>
      <c r="R336" s="32" t="s">
        <v>408</v>
      </c>
      <c r="S336" s="39"/>
    </row>
    <row r="337" spans="1:19" s="60" customFormat="1" ht="22.9" customHeight="1">
      <c r="A337" s="137"/>
      <c r="B337" s="138"/>
      <c r="C337" s="138"/>
      <c r="D337" s="138"/>
      <c r="E337" s="138"/>
      <c r="F337" s="138"/>
      <c r="G337" s="139"/>
      <c r="H337" s="139"/>
      <c r="I337" s="139"/>
      <c r="J337" s="138"/>
      <c r="K337" s="33" t="s">
        <v>414</v>
      </c>
      <c r="L337" s="33" t="s">
        <v>426</v>
      </c>
      <c r="M337" s="33" t="s">
        <v>427</v>
      </c>
      <c r="N337" s="32" t="s">
        <v>372</v>
      </c>
      <c r="O337" s="32" t="s">
        <v>867</v>
      </c>
      <c r="P337" s="32" t="s">
        <v>867</v>
      </c>
      <c r="Q337" s="32" t="s">
        <v>453</v>
      </c>
      <c r="R337" s="32" t="s">
        <v>408</v>
      </c>
      <c r="S337" s="39"/>
    </row>
    <row r="338" spans="1:19" s="60" customFormat="1" ht="22.9" customHeight="1">
      <c r="A338" s="137"/>
      <c r="B338" s="138"/>
      <c r="C338" s="138"/>
      <c r="D338" s="138"/>
      <c r="E338" s="138"/>
      <c r="F338" s="138"/>
      <c r="G338" s="139"/>
      <c r="H338" s="139"/>
      <c r="I338" s="139"/>
      <c r="J338" s="138"/>
      <c r="K338" s="33" t="s">
        <v>403</v>
      </c>
      <c r="L338" s="33" t="s">
        <v>404</v>
      </c>
      <c r="M338" s="33" t="s">
        <v>868</v>
      </c>
      <c r="N338" s="32" t="s">
        <v>389</v>
      </c>
      <c r="O338" s="32" t="s">
        <v>406</v>
      </c>
      <c r="P338" s="32" t="s">
        <v>406</v>
      </c>
      <c r="Q338" s="32" t="s">
        <v>407</v>
      </c>
      <c r="R338" s="32" t="s">
        <v>408</v>
      </c>
      <c r="S338" s="39"/>
    </row>
    <row r="339" spans="1:19" s="60" customFormat="1" ht="31.15" customHeight="1">
      <c r="A339" s="137"/>
      <c r="B339" s="138"/>
      <c r="C339" s="138"/>
      <c r="D339" s="138"/>
      <c r="E339" s="138"/>
      <c r="F339" s="138"/>
      <c r="G339" s="139"/>
      <c r="H339" s="139"/>
      <c r="I339" s="139"/>
      <c r="J339" s="138"/>
      <c r="K339" s="33" t="s">
        <v>409</v>
      </c>
      <c r="L339" s="33" t="s">
        <v>410</v>
      </c>
      <c r="M339" s="33" t="s">
        <v>869</v>
      </c>
      <c r="N339" s="32" t="s">
        <v>365</v>
      </c>
      <c r="O339" s="32" t="s">
        <v>444</v>
      </c>
      <c r="P339" s="32" t="s">
        <v>444</v>
      </c>
      <c r="Q339" s="32" t="s">
        <v>438</v>
      </c>
      <c r="R339" s="32" t="s">
        <v>408</v>
      </c>
      <c r="S339" s="39"/>
    </row>
    <row r="340" spans="1:19" s="60" customFormat="1" ht="22.9" customHeight="1">
      <c r="A340" s="137"/>
      <c r="B340" s="138"/>
      <c r="C340" s="138"/>
      <c r="D340" s="138"/>
      <c r="E340" s="138"/>
      <c r="F340" s="138"/>
      <c r="G340" s="139"/>
      <c r="H340" s="139"/>
      <c r="I340" s="139"/>
      <c r="J340" s="138"/>
      <c r="K340" s="33" t="s">
        <v>414</v>
      </c>
      <c r="L340" s="33" t="s">
        <v>422</v>
      </c>
      <c r="M340" s="33" t="s">
        <v>870</v>
      </c>
      <c r="N340" s="32" t="s">
        <v>372</v>
      </c>
      <c r="O340" s="32" t="s">
        <v>512</v>
      </c>
      <c r="P340" s="32" t="s">
        <v>512</v>
      </c>
      <c r="Q340" s="32" t="s">
        <v>425</v>
      </c>
      <c r="R340" s="32" t="s">
        <v>408</v>
      </c>
      <c r="S340" s="39"/>
    </row>
    <row r="341" spans="1:19" s="60" customFormat="1" ht="22.9" customHeight="1">
      <c r="A341" s="137"/>
      <c r="B341" s="138"/>
      <c r="C341" s="138" t="s">
        <v>871</v>
      </c>
      <c r="D341" s="138" t="s">
        <v>832</v>
      </c>
      <c r="E341" s="138" t="s">
        <v>449</v>
      </c>
      <c r="F341" s="138" t="s">
        <v>450</v>
      </c>
      <c r="G341" s="139">
        <v>24</v>
      </c>
      <c r="H341" s="139">
        <v>24</v>
      </c>
      <c r="I341" s="139"/>
      <c r="J341" s="138" t="s">
        <v>872</v>
      </c>
      <c r="K341" s="33" t="s">
        <v>414</v>
      </c>
      <c r="L341" s="33" t="s">
        <v>419</v>
      </c>
      <c r="M341" s="33" t="s">
        <v>420</v>
      </c>
      <c r="N341" s="32" t="s">
        <v>372</v>
      </c>
      <c r="O341" s="32" t="s">
        <v>161</v>
      </c>
      <c r="P341" s="32" t="s">
        <v>161</v>
      </c>
      <c r="Q341" s="32" t="s">
        <v>421</v>
      </c>
      <c r="R341" s="32" t="s">
        <v>408</v>
      </c>
      <c r="S341" s="39"/>
    </row>
    <row r="342" spans="1:19" s="60" customFormat="1" ht="22.9" customHeight="1">
      <c r="A342" s="137"/>
      <c r="B342" s="138"/>
      <c r="C342" s="138"/>
      <c r="D342" s="138"/>
      <c r="E342" s="138"/>
      <c r="F342" s="138"/>
      <c r="G342" s="139"/>
      <c r="H342" s="139"/>
      <c r="I342" s="139"/>
      <c r="J342" s="138"/>
      <c r="K342" s="33" t="s">
        <v>414</v>
      </c>
      <c r="L342" s="33" t="s">
        <v>415</v>
      </c>
      <c r="M342" s="33" t="s">
        <v>873</v>
      </c>
      <c r="N342" s="32" t="s">
        <v>372</v>
      </c>
      <c r="O342" s="32" t="s">
        <v>437</v>
      </c>
      <c r="P342" s="32" t="s">
        <v>437</v>
      </c>
      <c r="Q342" s="32" t="s">
        <v>438</v>
      </c>
      <c r="R342" s="32" t="s">
        <v>408</v>
      </c>
      <c r="S342" s="39"/>
    </row>
    <row r="343" spans="1:19" s="60" customFormat="1" ht="31.15" customHeight="1">
      <c r="A343" s="137"/>
      <c r="B343" s="138"/>
      <c r="C343" s="138"/>
      <c r="D343" s="138"/>
      <c r="E343" s="138"/>
      <c r="F343" s="138"/>
      <c r="G343" s="139"/>
      <c r="H343" s="139"/>
      <c r="I343" s="139"/>
      <c r="J343" s="138"/>
      <c r="K343" s="33" t="s">
        <v>409</v>
      </c>
      <c r="L343" s="33" t="s">
        <v>410</v>
      </c>
      <c r="M343" s="33" t="s">
        <v>869</v>
      </c>
      <c r="N343" s="32" t="s">
        <v>365</v>
      </c>
      <c r="O343" s="32" t="s">
        <v>459</v>
      </c>
      <c r="P343" s="32" t="s">
        <v>459</v>
      </c>
      <c r="Q343" s="32" t="s">
        <v>438</v>
      </c>
      <c r="R343" s="32" t="s">
        <v>408</v>
      </c>
      <c r="S343" s="39"/>
    </row>
    <row r="344" spans="1:19" s="60" customFormat="1" ht="22.9" customHeight="1">
      <c r="A344" s="137"/>
      <c r="B344" s="138"/>
      <c r="C344" s="138"/>
      <c r="D344" s="138"/>
      <c r="E344" s="138"/>
      <c r="F344" s="138"/>
      <c r="G344" s="139"/>
      <c r="H344" s="139"/>
      <c r="I344" s="139"/>
      <c r="J344" s="138"/>
      <c r="K344" s="33" t="s">
        <v>414</v>
      </c>
      <c r="L344" s="33" t="s">
        <v>422</v>
      </c>
      <c r="M344" s="33" t="s">
        <v>870</v>
      </c>
      <c r="N344" s="32" t="s">
        <v>372</v>
      </c>
      <c r="O344" s="32" t="s">
        <v>499</v>
      </c>
      <c r="P344" s="32" t="s">
        <v>499</v>
      </c>
      <c r="Q344" s="32" t="s">
        <v>425</v>
      </c>
      <c r="R344" s="32" t="s">
        <v>408</v>
      </c>
      <c r="S344" s="39"/>
    </row>
    <row r="345" spans="1:19" s="60" customFormat="1" ht="22.9" customHeight="1">
      <c r="A345" s="137"/>
      <c r="B345" s="138"/>
      <c r="C345" s="138"/>
      <c r="D345" s="138"/>
      <c r="E345" s="138"/>
      <c r="F345" s="138"/>
      <c r="G345" s="139"/>
      <c r="H345" s="139"/>
      <c r="I345" s="139"/>
      <c r="J345" s="138"/>
      <c r="K345" s="33" t="s">
        <v>403</v>
      </c>
      <c r="L345" s="33" t="s">
        <v>404</v>
      </c>
      <c r="M345" s="33" t="s">
        <v>874</v>
      </c>
      <c r="N345" s="32" t="s">
        <v>389</v>
      </c>
      <c r="O345" s="32" t="s">
        <v>406</v>
      </c>
      <c r="P345" s="32" t="s">
        <v>406</v>
      </c>
      <c r="Q345" s="32" t="s">
        <v>407</v>
      </c>
      <c r="R345" s="32" t="s">
        <v>408</v>
      </c>
      <c r="S345" s="39"/>
    </row>
    <row r="346" spans="1:19" s="60" customFormat="1" ht="22.9" customHeight="1">
      <c r="A346" s="137"/>
      <c r="B346" s="138"/>
      <c r="C346" s="138"/>
      <c r="D346" s="138"/>
      <c r="E346" s="138"/>
      <c r="F346" s="138"/>
      <c r="G346" s="139"/>
      <c r="H346" s="139"/>
      <c r="I346" s="139"/>
      <c r="J346" s="138"/>
      <c r="K346" s="33" t="s">
        <v>414</v>
      </c>
      <c r="L346" s="33" t="s">
        <v>426</v>
      </c>
      <c r="M346" s="33" t="s">
        <v>427</v>
      </c>
      <c r="N346" s="32" t="s">
        <v>372</v>
      </c>
      <c r="O346" s="32" t="s">
        <v>875</v>
      </c>
      <c r="P346" s="32" t="s">
        <v>875</v>
      </c>
      <c r="Q346" s="32" t="s">
        <v>453</v>
      </c>
      <c r="R346" s="32" t="s">
        <v>408</v>
      </c>
      <c r="S346" s="39"/>
    </row>
    <row r="347" spans="1:19" s="60" customFormat="1" ht="22.9" customHeight="1">
      <c r="A347" s="137"/>
      <c r="B347" s="138"/>
      <c r="C347" s="138" t="s">
        <v>876</v>
      </c>
      <c r="D347" s="138" t="s">
        <v>832</v>
      </c>
      <c r="E347" s="138" t="s">
        <v>877</v>
      </c>
      <c r="F347" s="138" t="s">
        <v>546</v>
      </c>
      <c r="G347" s="139">
        <v>10.08</v>
      </c>
      <c r="H347" s="139">
        <v>10.08</v>
      </c>
      <c r="I347" s="139"/>
      <c r="J347" s="138" t="s">
        <v>878</v>
      </c>
      <c r="K347" s="33" t="s">
        <v>414</v>
      </c>
      <c r="L347" s="33" t="s">
        <v>422</v>
      </c>
      <c r="M347" s="33" t="s">
        <v>879</v>
      </c>
      <c r="N347" s="32" t="s">
        <v>372</v>
      </c>
      <c r="O347" s="32" t="s">
        <v>880</v>
      </c>
      <c r="P347" s="32" t="s">
        <v>880</v>
      </c>
      <c r="Q347" s="32" t="s">
        <v>480</v>
      </c>
      <c r="R347" s="32" t="s">
        <v>408</v>
      </c>
      <c r="S347" s="39"/>
    </row>
    <row r="348" spans="1:19" s="60" customFormat="1" ht="22.9" customHeight="1">
      <c r="A348" s="137"/>
      <c r="B348" s="138"/>
      <c r="C348" s="138"/>
      <c r="D348" s="138"/>
      <c r="E348" s="138"/>
      <c r="F348" s="138"/>
      <c r="G348" s="139"/>
      <c r="H348" s="139"/>
      <c r="I348" s="139"/>
      <c r="J348" s="138"/>
      <c r="K348" s="33" t="s">
        <v>414</v>
      </c>
      <c r="L348" s="33" t="s">
        <v>419</v>
      </c>
      <c r="M348" s="33" t="s">
        <v>486</v>
      </c>
      <c r="N348" s="32" t="s">
        <v>372</v>
      </c>
      <c r="O348" s="32" t="s">
        <v>161</v>
      </c>
      <c r="P348" s="32" t="s">
        <v>161</v>
      </c>
      <c r="Q348" s="32" t="s">
        <v>421</v>
      </c>
      <c r="R348" s="32" t="s">
        <v>408</v>
      </c>
      <c r="S348" s="39"/>
    </row>
    <row r="349" spans="1:19" s="60" customFormat="1" ht="31.15" customHeight="1">
      <c r="A349" s="137"/>
      <c r="B349" s="138"/>
      <c r="C349" s="138"/>
      <c r="D349" s="138"/>
      <c r="E349" s="138"/>
      <c r="F349" s="138"/>
      <c r="G349" s="139"/>
      <c r="H349" s="139"/>
      <c r="I349" s="139"/>
      <c r="J349" s="138"/>
      <c r="K349" s="33" t="s">
        <v>409</v>
      </c>
      <c r="L349" s="33" t="s">
        <v>410</v>
      </c>
      <c r="M349" s="33" t="s">
        <v>879</v>
      </c>
      <c r="N349" s="32" t="s">
        <v>365</v>
      </c>
      <c r="O349" s="32" t="s">
        <v>444</v>
      </c>
      <c r="P349" s="32" t="s">
        <v>444</v>
      </c>
      <c r="Q349" s="32" t="s">
        <v>438</v>
      </c>
      <c r="R349" s="32" t="s">
        <v>408</v>
      </c>
      <c r="S349" s="39"/>
    </row>
    <row r="350" spans="1:19" s="60" customFormat="1" ht="31.15" customHeight="1">
      <c r="A350" s="137"/>
      <c r="B350" s="138"/>
      <c r="C350" s="138"/>
      <c r="D350" s="138"/>
      <c r="E350" s="138"/>
      <c r="F350" s="138"/>
      <c r="G350" s="139"/>
      <c r="H350" s="139"/>
      <c r="I350" s="139"/>
      <c r="J350" s="138"/>
      <c r="K350" s="33" t="s">
        <v>403</v>
      </c>
      <c r="L350" s="33" t="s">
        <v>456</v>
      </c>
      <c r="M350" s="33" t="s">
        <v>881</v>
      </c>
      <c r="N350" s="32" t="s">
        <v>389</v>
      </c>
      <c r="O350" s="32" t="s">
        <v>406</v>
      </c>
      <c r="P350" s="32" t="s">
        <v>406</v>
      </c>
      <c r="Q350" s="32" t="s">
        <v>407</v>
      </c>
      <c r="R350" s="32" t="s">
        <v>408</v>
      </c>
      <c r="S350" s="39"/>
    </row>
    <row r="351" spans="1:19" s="60" customFormat="1" ht="22.9" customHeight="1">
      <c r="A351" s="137"/>
      <c r="B351" s="138"/>
      <c r="C351" s="138"/>
      <c r="D351" s="138"/>
      <c r="E351" s="138"/>
      <c r="F351" s="138"/>
      <c r="G351" s="139"/>
      <c r="H351" s="139"/>
      <c r="I351" s="139"/>
      <c r="J351" s="138"/>
      <c r="K351" s="33" t="s">
        <v>414</v>
      </c>
      <c r="L351" s="33" t="s">
        <v>426</v>
      </c>
      <c r="M351" s="33" t="s">
        <v>427</v>
      </c>
      <c r="N351" s="32" t="s">
        <v>428</v>
      </c>
      <c r="O351" s="32" t="s">
        <v>882</v>
      </c>
      <c r="P351" s="32" t="s">
        <v>882</v>
      </c>
      <c r="Q351" s="32" t="s">
        <v>430</v>
      </c>
      <c r="R351" s="32" t="s">
        <v>431</v>
      </c>
      <c r="S351" s="39"/>
    </row>
    <row r="352" spans="1:19" s="60" customFormat="1" ht="31.15" customHeight="1">
      <c r="A352" s="137"/>
      <c r="B352" s="138"/>
      <c r="C352" s="138"/>
      <c r="D352" s="138"/>
      <c r="E352" s="138"/>
      <c r="F352" s="138"/>
      <c r="G352" s="139"/>
      <c r="H352" s="139"/>
      <c r="I352" s="139"/>
      <c r="J352" s="138"/>
      <c r="K352" s="33" t="s">
        <v>403</v>
      </c>
      <c r="L352" s="33" t="s">
        <v>404</v>
      </c>
      <c r="M352" s="33" t="s">
        <v>883</v>
      </c>
      <c r="N352" s="32" t="s">
        <v>389</v>
      </c>
      <c r="O352" s="32" t="s">
        <v>406</v>
      </c>
      <c r="P352" s="32" t="s">
        <v>406</v>
      </c>
      <c r="Q352" s="32" t="s">
        <v>407</v>
      </c>
      <c r="R352" s="32" t="s">
        <v>408</v>
      </c>
      <c r="S352" s="39"/>
    </row>
    <row r="353" spans="1:19" s="60" customFormat="1" ht="22.9" customHeight="1">
      <c r="A353" s="137"/>
      <c r="B353" s="138"/>
      <c r="C353" s="138" t="s">
        <v>884</v>
      </c>
      <c r="D353" s="138" t="s">
        <v>832</v>
      </c>
      <c r="E353" s="138" t="s">
        <v>644</v>
      </c>
      <c r="F353" s="138" t="s">
        <v>885</v>
      </c>
      <c r="G353" s="139">
        <v>10.220000000000001</v>
      </c>
      <c r="H353" s="139">
        <v>10.220000000000001</v>
      </c>
      <c r="I353" s="139"/>
      <c r="J353" s="138" t="s">
        <v>886</v>
      </c>
      <c r="K353" s="33" t="s">
        <v>414</v>
      </c>
      <c r="L353" s="33" t="s">
        <v>426</v>
      </c>
      <c r="M353" s="33" t="s">
        <v>427</v>
      </c>
      <c r="N353" s="32" t="s">
        <v>372</v>
      </c>
      <c r="O353" s="32" t="s">
        <v>887</v>
      </c>
      <c r="P353" s="32" t="s">
        <v>887</v>
      </c>
      <c r="Q353" s="32" t="s">
        <v>470</v>
      </c>
      <c r="R353" s="32" t="s">
        <v>408</v>
      </c>
      <c r="S353" s="39"/>
    </row>
    <row r="354" spans="1:19" s="60" customFormat="1" ht="22.9" customHeight="1">
      <c r="A354" s="137"/>
      <c r="B354" s="138"/>
      <c r="C354" s="138"/>
      <c r="D354" s="138"/>
      <c r="E354" s="138"/>
      <c r="F354" s="138"/>
      <c r="G354" s="139"/>
      <c r="H354" s="139"/>
      <c r="I354" s="139"/>
      <c r="J354" s="138"/>
      <c r="K354" s="33" t="s">
        <v>414</v>
      </c>
      <c r="L354" s="33" t="s">
        <v>422</v>
      </c>
      <c r="M354" s="33" t="s">
        <v>888</v>
      </c>
      <c r="N354" s="32" t="s">
        <v>372</v>
      </c>
      <c r="O354" s="32" t="s">
        <v>889</v>
      </c>
      <c r="P354" s="32" t="s">
        <v>889</v>
      </c>
      <c r="Q354" s="32" t="s">
        <v>890</v>
      </c>
      <c r="R354" s="32" t="s">
        <v>408</v>
      </c>
      <c r="S354" s="39"/>
    </row>
    <row r="355" spans="1:19" s="60" customFormat="1" ht="22.9" customHeight="1">
      <c r="A355" s="137"/>
      <c r="B355" s="138"/>
      <c r="C355" s="138"/>
      <c r="D355" s="138"/>
      <c r="E355" s="138"/>
      <c r="F355" s="138"/>
      <c r="G355" s="139"/>
      <c r="H355" s="139"/>
      <c r="I355" s="139"/>
      <c r="J355" s="138"/>
      <c r="K355" s="33" t="s">
        <v>403</v>
      </c>
      <c r="L355" s="33" t="s">
        <v>404</v>
      </c>
      <c r="M355" s="33" t="s">
        <v>868</v>
      </c>
      <c r="N355" s="32" t="s">
        <v>389</v>
      </c>
      <c r="O355" s="32" t="s">
        <v>406</v>
      </c>
      <c r="P355" s="32" t="s">
        <v>406</v>
      </c>
      <c r="Q355" s="32" t="s">
        <v>407</v>
      </c>
      <c r="R355" s="32" t="s">
        <v>408</v>
      </c>
      <c r="S355" s="39"/>
    </row>
    <row r="356" spans="1:19" s="60" customFormat="1" ht="22.9" customHeight="1">
      <c r="A356" s="137"/>
      <c r="B356" s="138"/>
      <c r="C356" s="138"/>
      <c r="D356" s="138"/>
      <c r="E356" s="138"/>
      <c r="F356" s="138"/>
      <c r="G356" s="139"/>
      <c r="H356" s="139"/>
      <c r="I356" s="139"/>
      <c r="J356" s="138"/>
      <c r="K356" s="33" t="s">
        <v>414</v>
      </c>
      <c r="L356" s="33" t="s">
        <v>419</v>
      </c>
      <c r="M356" s="33" t="s">
        <v>420</v>
      </c>
      <c r="N356" s="32" t="s">
        <v>372</v>
      </c>
      <c r="O356" s="32" t="s">
        <v>161</v>
      </c>
      <c r="P356" s="32" t="s">
        <v>161</v>
      </c>
      <c r="Q356" s="32" t="s">
        <v>421</v>
      </c>
      <c r="R356" s="32" t="s">
        <v>408</v>
      </c>
      <c r="S356" s="39"/>
    </row>
    <row r="357" spans="1:19" s="60" customFormat="1" ht="31.15" customHeight="1">
      <c r="A357" s="137"/>
      <c r="B357" s="138"/>
      <c r="C357" s="138"/>
      <c r="D357" s="138"/>
      <c r="E357" s="138"/>
      <c r="F357" s="138"/>
      <c r="G357" s="139"/>
      <c r="H357" s="139"/>
      <c r="I357" s="139"/>
      <c r="J357" s="138"/>
      <c r="K357" s="33" t="s">
        <v>409</v>
      </c>
      <c r="L357" s="33" t="s">
        <v>410</v>
      </c>
      <c r="M357" s="33" t="s">
        <v>869</v>
      </c>
      <c r="N357" s="32" t="s">
        <v>365</v>
      </c>
      <c r="O357" s="32" t="s">
        <v>459</v>
      </c>
      <c r="P357" s="32" t="s">
        <v>459</v>
      </c>
      <c r="Q357" s="32" t="s">
        <v>438</v>
      </c>
      <c r="R357" s="32" t="s">
        <v>408</v>
      </c>
      <c r="S357" s="39"/>
    </row>
    <row r="358" spans="1:19" s="60" customFormat="1" ht="22.9" customHeight="1">
      <c r="A358" s="137"/>
      <c r="B358" s="138"/>
      <c r="C358" s="138"/>
      <c r="D358" s="138"/>
      <c r="E358" s="138"/>
      <c r="F358" s="138"/>
      <c r="G358" s="139"/>
      <c r="H358" s="139"/>
      <c r="I358" s="139"/>
      <c r="J358" s="138"/>
      <c r="K358" s="33" t="s">
        <v>414</v>
      </c>
      <c r="L358" s="33" t="s">
        <v>422</v>
      </c>
      <c r="M358" s="33" t="s">
        <v>869</v>
      </c>
      <c r="N358" s="32" t="s">
        <v>372</v>
      </c>
      <c r="O358" s="32" t="s">
        <v>891</v>
      </c>
      <c r="P358" s="32" t="s">
        <v>891</v>
      </c>
      <c r="Q358" s="32" t="s">
        <v>480</v>
      </c>
      <c r="R358" s="32" t="s">
        <v>408</v>
      </c>
      <c r="S358" s="39"/>
    </row>
    <row r="359" spans="1:19" s="60" customFormat="1" ht="22.9" customHeight="1">
      <c r="A359" s="137"/>
      <c r="B359" s="138"/>
      <c r="C359" s="138" t="s">
        <v>892</v>
      </c>
      <c r="D359" s="138" t="s">
        <v>832</v>
      </c>
      <c r="E359" s="138" t="s">
        <v>582</v>
      </c>
      <c r="F359" s="138" t="s">
        <v>583</v>
      </c>
      <c r="G359" s="139">
        <v>130.76</v>
      </c>
      <c r="H359" s="139">
        <v>130.76</v>
      </c>
      <c r="I359" s="139"/>
      <c r="J359" s="138" t="s">
        <v>893</v>
      </c>
      <c r="K359" s="33" t="s">
        <v>414</v>
      </c>
      <c r="L359" s="33" t="s">
        <v>422</v>
      </c>
      <c r="M359" s="33" t="s">
        <v>539</v>
      </c>
      <c r="N359" s="32" t="s">
        <v>372</v>
      </c>
      <c r="O359" s="32" t="s">
        <v>540</v>
      </c>
      <c r="P359" s="32" t="s">
        <v>540</v>
      </c>
      <c r="Q359" s="32" t="s">
        <v>425</v>
      </c>
      <c r="R359" s="32" t="s">
        <v>408</v>
      </c>
      <c r="S359" s="39"/>
    </row>
    <row r="360" spans="1:19" s="60" customFormat="1" ht="22.9" customHeight="1">
      <c r="A360" s="137"/>
      <c r="B360" s="138"/>
      <c r="C360" s="138"/>
      <c r="D360" s="138"/>
      <c r="E360" s="138"/>
      <c r="F360" s="138"/>
      <c r="G360" s="139"/>
      <c r="H360" s="139"/>
      <c r="I360" s="139"/>
      <c r="J360" s="138"/>
      <c r="K360" s="33" t="s">
        <v>414</v>
      </c>
      <c r="L360" s="33" t="s">
        <v>419</v>
      </c>
      <c r="M360" s="33" t="s">
        <v>420</v>
      </c>
      <c r="N360" s="32" t="s">
        <v>372</v>
      </c>
      <c r="O360" s="32" t="s">
        <v>161</v>
      </c>
      <c r="P360" s="32" t="s">
        <v>161</v>
      </c>
      <c r="Q360" s="32" t="s">
        <v>421</v>
      </c>
      <c r="R360" s="32" t="s">
        <v>408</v>
      </c>
      <c r="S360" s="39"/>
    </row>
    <row r="361" spans="1:19" s="60" customFormat="1" ht="31.15" customHeight="1">
      <c r="A361" s="137"/>
      <c r="B361" s="138"/>
      <c r="C361" s="138"/>
      <c r="D361" s="138"/>
      <c r="E361" s="138"/>
      <c r="F361" s="138"/>
      <c r="G361" s="139"/>
      <c r="H361" s="139"/>
      <c r="I361" s="139"/>
      <c r="J361" s="138"/>
      <c r="K361" s="33" t="s">
        <v>409</v>
      </c>
      <c r="L361" s="33" t="s">
        <v>410</v>
      </c>
      <c r="M361" s="33" t="s">
        <v>894</v>
      </c>
      <c r="N361" s="32" t="s">
        <v>365</v>
      </c>
      <c r="O361" s="32" t="s">
        <v>459</v>
      </c>
      <c r="P361" s="32" t="s">
        <v>459</v>
      </c>
      <c r="Q361" s="32" t="s">
        <v>438</v>
      </c>
      <c r="R361" s="32" t="s">
        <v>408</v>
      </c>
      <c r="S361" s="39"/>
    </row>
    <row r="362" spans="1:19" s="60" customFormat="1" ht="22.9" customHeight="1">
      <c r="A362" s="137"/>
      <c r="B362" s="138"/>
      <c r="C362" s="138"/>
      <c r="D362" s="138"/>
      <c r="E362" s="138"/>
      <c r="F362" s="138"/>
      <c r="G362" s="139"/>
      <c r="H362" s="139"/>
      <c r="I362" s="139"/>
      <c r="J362" s="138"/>
      <c r="K362" s="33" t="s">
        <v>414</v>
      </c>
      <c r="L362" s="33" t="s">
        <v>415</v>
      </c>
      <c r="M362" s="33" t="s">
        <v>895</v>
      </c>
      <c r="N362" s="32" t="s">
        <v>372</v>
      </c>
      <c r="O362" s="32" t="s">
        <v>659</v>
      </c>
      <c r="P362" s="32" t="s">
        <v>659</v>
      </c>
      <c r="Q362" s="32" t="s">
        <v>896</v>
      </c>
      <c r="R362" s="32" t="s">
        <v>408</v>
      </c>
      <c r="S362" s="39"/>
    </row>
    <row r="363" spans="1:19" s="60" customFormat="1" ht="22.9" customHeight="1">
      <c r="A363" s="137"/>
      <c r="B363" s="138"/>
      <c r="C363" s="138"/>
      <c r="D363" s="138"/>
      <c r="E363" s="138"/>
      <c r="F363" s="138"/>
      <c r="G363" s="139"/>
      <c r="H363" s="139"/>
      <c r="I363" s="139"/>
      <c r="J363" s="138"/>
      <c r="K363" s="33" t="s">
        <v>414</v>
      </c>
      <c r="L363" s="33" t="s">
        <v>426</v>
      </c>
      <c r="M363" s="33" t="s">
        <v>427</v>
      </c>
      <c r="N363" s="32" t="s">
        <v>372</v>
      </c>
      <c r="O363" s="32" t="s">
        <v>897</v>
      </c>
      <c r="P363" s="32" t="s">
        <v>897</v>
      </c>
      <c r="Q363" s="32" t="s">
        <v>430</v>
      </c>
      <c r="R363" s="32" t="s">
        <v>408</v>
      </c>
      <c r="S363" s="39"/>
    </row>
    <row r="364" spans="1:19" s="60" customFormat="1" ht="22.9" customHeight="1">
      <c r="A364" s="137"/>
      <c r="B364" s="138"/>
      <c r="C364" s="138"/>
      <c r="D364" s="138"/>
      <c r="E364" s="138"/>
      <c r="F364" s="138"/>
      <c r="G364" s="139"/>
      <c r="H364" s="139"/>
      <c r="I364" s="139"/>
      <c r="J364" s="138"/>
      <c r="K364" s="33" t="s">
        <v>403</v>
      </c>
      <c r="L364" s="33" t="s">
        <v>404</v>
      </c>
      <c r="M364" s="33" t="s">
        <v>898</v>
      </c>
      <c r="N364" s="32" t="s">
        <v>389</v>
      </c>
      <c r="O364" s="32" t="s">
        <v>406</v>
      </c>
      <c r="P364" s="32" t="s">
        <v>406</v>
      </c>
      <c r="Q364" s="32" t="s">
        <v>407</v>
      </c>
      <c r="R364" s="32" t="s">
        <v>408</v>
      </c>
      <c r="S364" s="39"/>
    </row>
    <row r="365" spans="1:19" s="60" customFormat="1" ht="22.9" customHeight="1">
      <c r="A365" s="137"/>
      <c r="B365" s="138"/>
      <c r="C365" s="138" t="s">
        <v>899</v>
      </c>
      <c r="D365" s="138" t="s">
        <v>832</v>
      </c>
      <c r="E365" s="138" t="s">
        <v>582</v>
      </c>
      <c r="F365" s="138" t="s">
        <v>583</v>
      </c>
      <c r="G365" s="139">
        <v>2759.36</v>
      </c>
      <c r="H365" s="139">
        <v>2759.36</v>
      </c>
      <c r="I365" s="139"/>
      <c r="J365" s="138" t="s">
        <v>900</v>
      </c>
      <c r="K365" s="33" t="s">
        <v>414</v>
      </c>
      <c r="L365" s="33" t="s">
        <v>419</v>
      </c>
      <c r="M365" s="33" t="s">
        <v>486</v>
      </c>
      <c r="N365" s="32" t="s">
        <v>372</v>
      </c>
      <c r="O365" s="32" t="s">
        <v>161</v>
      </c>
      <c r="P365" s="32" t="s">
        <v>161</v>
      </c>
      <c r="Q365" s="32" t="s">
        <v>421</v>
      </c>
      <c r="R365" s="32" t="s">
        <v>408</v>
      </c>
      <c r="S365" s="39"/>
    </row>
    <row r="366" spans="1:19" s="60" customFormat="1" ht="31.15" customHeight="1">
      <c r="A366" s="137"/>
      <c r="B366" s="138"/>
      <c r="C366" s="138"/>
      <c r="D366" s="138"/>
      <c r="E366" s="138"/>
      <c r="F366" s="138"/>
      <c r="G366" s="139"/>
      <c r="H366" s="139"/>
      <c r="I366" s="139"/>
      <c r="J366" s="138"/>
      <c r="K366" s="33" t="s">
        <v>409</v>
      </c>
      <c r="L366" s="33" t="s">
        <v>410</v>
      </c>
      <c r="M366" s="33" t="s">
        <v>901</v>
      </c>
      <c r="N366" s="32" t="s">
        <v>365</v>
      </c>
      <c r="O366" s="32" t="s">
        <v>586</v>
      </c>
      <c r="P366" s="32" t="s">
        <v>586</v>
      </c>
      <c r="Q366" s="32" t="s">
        <v>438</v>
      </c>
      <c r="R366" s="32" t="s">
        <v>408</v>
      </c>
      <c r="S366" s="39"/>
    </row>
    <row r="367" spans="1:19" s="60" customFormat="1" ht="22.9" customHeight="1">
      <c r="A367" s="137"/>
      <c r="B367" s="138"/>
      <c r="C367" s="138"/>
      <c r="D367" s="138"/>
      <c r="E367" s="138"/>
      <c r="F367" s="138"/>
      <c r="G367" s="139"/>
      <c r="H367" s="139"/>
      <c r="I367" s="139"/>
      <c r="J367" s="138"/>
      <c r="K367" s="33" t="s">
        <v>414</v>
      </c>
      <c r="L367" s="33" t="s">
        <v>426</v>
      </c>
      <c r="M367" s="33" t="s">
        <v>427</v>
      </c>
      <c r="N367" s="32" t="s">
        <v>428</v>
      </c>
      <c r="O367" s="32" t="s">
        <v>902</v>
      </c>
      <c r="P367" s="32" t="s">
        <v>902</v>
      </c>
      <c r="Q367" s="32" t="s">
        <v>430</v>
      </c>
      <c r="R367" s="32" t="s">
        <v>431</v>
      </c>
      <c r="S367" s="39"/>
    </row>
    <row r="368" spans="1:19" s="60" customFormat="1" ht="31.15" customHeight="1">
      <c r="A368" s="137"/>
      <c r="B368" s="138"/>
      <c r="C368" s="138"/>
      <c r="D368" s="138"/>
      <c r="E368" s="138"/>
      <c r="F368" s="138"/>
      <c r="G368" s="139"/>
      <c r="H368" s="139"/>
      <c r="I368" s="139"/>
      <c r="J368" s="138"/>
      <c r="K368" s="33" t="s">
        <v>403</v>
      </c>
      <c r="L368" s="33" t="s">
        <v>404</v>
      </c>
      <c r="M368" s="33" t="s">
        <v>903</v>
      </c>
      <c r="N368" s="32" t="s">
        <v>389</v>
      </c>
      <c r="O368" s="32" t="s">
        <v>406</v>
      </c>
      <c r="P368" s="32" t="s">
        <v>406</v>
      </c>
      <c r="Q368" s="32" t="s">
        <v>407</v>
      </c>
      <c r="R368" s="32" t="s">
        <v>408</v>
      </c>
      <c r="S368" s="39"/>
    </row>
    <row r="369" spans="1:19" s="60" customFormat="1" ht="22.9" customHeight="1">
      <c r="A369" s="137"/>
      <c r="B369" s="138"/>
      <c r="C369" s="138"/>
      <c r="D369" s="138"/>
      <c r="E369" s="138"/>
      <c r="F369" s="138"/>
      <c r="G369" s="139"/>
      <c r="H369" s="139"/>
      <c r="I369" s="139"/>
      <c r="J369" s="138"/>
      <c r="K369" s="33" t="s">
        <v>414</v>
      </c>
      <c r="L369" s="33" t="s">
        <v>422</v>
      </c>
      <c r="M369" s="33" t="s">
        <v>904</v>
      </c>
      <c r="N369" s="32" t="s">
        <v>372</v>
      </c>
      <c r="O369" s="32" t="s">
        <v>905</v>
      </c>
      <c r="P369" s="32" t="s">
        <v>905</v>
      </c>
      <c r="Q369" s="32" t="s">
        <v>480</v>
      </c>
      <c r="R369" s="32" t="s">
        <v>408</v>
      </c>
      <c r="S369" s="39"/>
    </row>
    <row r="370" spans="1:19" s="60" customFormat="1" ht="22.9" customHeight="1">
      <c r="A370" s="137"/>
      <c r="B370" s="138"/>
      <c r="C370" s="138" t="s">
        <v>906</v>
      </c>
      <c r="D370" s="138" t="s">
        <v>832</v>
      </c>
      <c r="E370" s="138" t="s">
        <v>449</v>
      </c>
      <c r="F370" s="138" t="s">
        <v>450</v>
      </c>
      <c r="G370" s="139">
        <v>21.12</v>
      </c>
      <c r="H370" s="139">
        <v>21.12</v>
      </c>
      <c r="I370" s="139"/>
      <c r="J370" s="138" t="s">
        <v>907</v>
      </c>
      <c r="K370" s="33" t="s">
        <v>414</v>
      </c>
      <c r="L370" s="33" t="s">
        <v>426</v>
      </c>
      <c r="M370" s="33" t="s">
        <v>427</v>
      </c>
      <c r="N370" s="32" t="s">
        <v>372</v>
      </c>
      <c r="O370" s="32" t="s">
        <v>908</v>
      </c>
      <c r="P370" s="32" t="s">
        <v>908</v>
      </c>
      <c r="Q370" s="32" t="s">
        <v>470</v>
      </c>
      <c r="R370" s="32" t="s">
        <v>408</v>
      </c>
      <c r="S370" s="39"/>
    </row>
    <row r="371" spans="1:19" s="60" customFormat="1" ht="22.9" customHeight="1">
      <c r="A371" s="137"/>
      <c r="B371" s="138"/>
      <c r="C371" s="138"/>
      <c r="D371" s="138"/>
      <c r="E371" s="138"/>
      <c r="F371" s="138"/>
      <c r="G371" s="139"/>
      <c r="H371" s="139"/>
      <c r="I371" s="139"/>
      <c r="J371" s="138"/>
      <c r="K371" s="33" t="s">
        <v>414</v>
      </c>
      <c r="L371" s="33" t="s">
        <v>422</v>
      </c>
      <c r="M371" s="33" t="s">
        <v>909</v>
      </c>
      <c r="N371" s="32" t="s">
        <v>372</v>
      </c>
      <c r="O371" s="32" t="s">
        <v>910</v>
      </c>
      <c r="P371" s="32" t="s">
        <v>910</v>
      </c>
      <c r="Q371" s="32" t="s">
        <v>480</v>
      </c>
      <c r="R371" s="32" t="s">
        <v>408</v>
      </c>
      <c r="S371" s="39"/>
    </row>
    <row r="372" spans="1:19" s="60" customFormat="1" ht="31.15" customHeight="1">
      <c r="A372" s="137"/>
      <c r="B372" s="138"/>
      <c r="C372" s="138"/>
      <c r="D372" s="138"/>
      <c r="E372" s="138"/>
      <c r="F372" s="138"/>
      <c r="G372" s="139"/>
      <c r="H372" s="139"/>
      <c r="I372" s="139"/>
      <c r="J372" s="138"/>
      <c r="K372" s="33" t="s">
        <v>409</v>
      </c>
      <c r="L372" s="33" t="s">
        <v>410</v>
      </c>
      <c r="M372" s="33" t="s">
        <v>911</v>
      </c>
      <c r="N372" s="32" t="s">
        <v>365</v>
      </c>
      <c r="O372" s="32" t="s">
        <v>459</v>
      </c>
      <c r="P372" s="32" t="s">
        <v>459</v>
      </c>
      <c r="Q372" s="32" t="s">
        <v>438</v>
      </c>
      <c r="R372" s="32" t="s">
        <v>408</v>
      </c>
      <c r="S372" s="39"/>
    </row>
    <row r="373" spans="1:19" s="60" customFormat="1" ht="22.9" customHeight="1">
      <c r="A373" s="137"/>
      <c r="B373" s="138"/>
      <c r="C373" s="138"/>
      <c r="D373" s="138"/>
      <c r="E373" s="138"/>
      <c r="F373" s="138"/>
      <c r="G373" s="139"/>
      <c r="H373" s="139"/>
      <c r="I373" s="139"/>
      <c r="J373" s="138"/>
      <c r="K373" s="33" t="s">
        <v>414</v>
      </c>
      <c r="L373" s="33" t="s">
        <v>415</v>
      </c>
      <c r="M373" s="33" t="s">
        <v>912</v>
      </c>
      <c r="N373" s="32" t="s">
        <v>372</v>
      </c>
      <c r="O373" s="32" t="s">
        <v>437</v>
      </c>
      <c r="P373" s="32" t="s">
        <v>437</v>
      </c>
      <c r="Q373" s="32" t="s">
        <v>438</v>
      </c>
      <c r="R373" s="32" t="s">
        <v>408</v>
      </c>
      <c r="S373" s="39"/>
    </row>
    <row r="374" spans="1:19" s="60" customFormat="1" ht="22.9" customHeight="1">
      <c r="A374" s="137"/>
      <c r="B374" s="138"/>
      <c r="C374" s="138"/>
      <c r="D374" s="138"/>
      <c r="E374" s="138"/>
      <c r="F374" s="138"/>
      <c r="G374" s="139"/>
      <c r="H374" s="139"/>
      <c r="I374" s="139"/>
      <c r="J374" s="138"/>
      <c r="K374" s="33" t="s">
        <v>414</v>
      </c>
      <c r="L374" s="33" t="s">
        <v>419</v>
      </c>
      <c r="M374" s="33" t="s">
        <v>420</v>
      </c>
      <c r="N374" s="32" t="s">
        <v>372</v>
      </c>
      <c r="O374" s="32" t="s">
        <v>161</v>
      </c>
      <c r="P374" s="32" t="s">
        <v>161</v>
      </c>
      <c r="Q374" s="32" t="s">
        <v>421</v>
      </c>
      <c r="R374" s="32" t="s">
        <v>408</v>
      </c>
      <c r="S374" s="39"/>
    </row>
    <row r="375" spans="1:19" s="60" customFormat="1" ht="22.9" customHeight="1">
      <c r="A375" s="137"/>
      <c r="B375" s="138"/>
      <c r="C375" s="138"/>
      <c r="D375" s="138"/>
      <c r="E375" s="138"/>
      <c r="F375" s="138"/>
      <c r="G375" s="139"/>
      <c r="H375" s="139"/>
      <c r="I375" s="139"/>
      <c r="J375" s="138"/>
      <c r="K375" s="33" t="s">
        <v>414</v>
      </c>
      <c r="L375" s="33" t="s">
        <v>422</v>
      </c>
      <c r="M375" s="33" t="s">
        <v>913</v>
      </c>
      <c r="N375" s="32" t="s">
        <v>372</v>
      </c>
      <c r="O375" s="32" t="s">
        <v>914</v>
      </c>
      <c r="P375" s="32" t="s">
        <v>914</v>
      </c>
      <c r="Q375" s="32" t="s">
        <v>480</v>
      </c>
      <c r="R375" s="32" t="s">
        <v>408</v>
      </c>
      <c r="S375" s="39"/>
    </row>
    <row r="376" spans="1:19" s="60" customFormat="1" ht="31.15" customHeight="1">
      <c r="A376" s="137"/>
      <c r="B376" s="138"/>
      <c r="C376" s="138"/>
      <c r="D376" s="138"/>
      <c r="E376" s="138"/>
      <c r="F376" s="138"/>
      <c r="G376" s="139"/>
      <c r="H376" s="139"/>
      <c r="I376" s="139"/>
      <c r="J376" s="138"/>
      <c r="K376" s="33" t="s">
        <v>403</v>
      </c>
      <c r="L376" s="33" t="s">
        <v>456</v>
      </c>
      <c r="M376" s="33" t="s">
        <v>915</v>
      </c>
      <c r="N376" s="32" t="s">
        <v>389</v>
      </c>
      <c r="O376" s="32" t="s">
        <v>406</v>
      </c>
      <c r="P376" s="32" t="s">
        <v>406</v>
      </c>
      <c r="Q376" s="32" t="s">
        <v>407</v>
      </c>
      <c r="R376" s="32" t="s">
        <v>408</v>
      </c>
      <c r="S376" s="39"/>
    </row>
    <row r="377" spans="1:19" s="60" customFormat="1" ht="22.9" customHeight="1">
      <c r="A377" s="137"/>
      <c r="B377" s="138"/>
      <c r="C377" s="138" t="s">
        <v>916</v>
      </c>
      <c r="D377" s="138" t="s">
        <v>832</v>
      </c>
      <c r="E377" s="138" t="s">
        <v>582</v>
      </c>
      <c r="F377" s="138" t="s">
        <v>583</v>
      </c>
      <c r="G377" s="139">
        <v>13</v>
      </c>
      <c r="H377" s="139">
        <v>13</v>
      </c>
      <c r="I377" s="139"/>
      <c r="J377" s="138" t="s">
        <v>917</v>
      </c>
      <c r="K377" s="33" t="s">
        <v>414</v>
      </c>
      <c r="L377" s="33" t="s">
        <v>422</v>
      </c>
      <c r="M377" s="33" t="s">
        <v>862</v>
      </c>
      <c r="N377" s="32" t="s">
        <v>372</v>
      </c>
      <c r="O377" s="32" t="s">
        <v>918</v>
      </c>
      <c r="P377" s="32" t="s">
        <v>918</v>
      </c>
      <c r="Q377" s="32" t="s">
        <v>864</v>
      </c>
      <c r="R377" s="32" t="s">
        <v>408</v>
      </c>
      <c r="S377" s="39"/>
    </row>
    <row r="378" spans="1:19" s="60" customFormat="1" ht="22.9" customHeight="1">
      <c r="A378" s="137"/>
      <c r="B378" s="138"/>
      <c r="C378" s="138"/>
      <c r="D378" s="138"/>
      <c r="E378" s="138"/>
      <c r="F378" s="138"/>
      <c r="G378" s="139"/>
      <c r="H378" s="139"/>
      <c r="I378" s="139"/>
      <c r="J378" s="138"/>
      <c r="K378" s="33" t="s">
        <v>414</v>
      </c>
      <c r="L378" s="33" t="s">
        <v>426</v>
      </c>
      <c r="M378" s="33" t="s">
        <v>427</v>
      </c>
      <c r="N378" s="32" t="s">
        <v>372</v>
      </c>
      <c r="O378" s="32" t="s">
        <v>919</v>
      </c>
      <c r="P378" s="32" t="s">
        <v>919</v>
      </c>
      <c r="Q378" s="32" t="s">
        <v>453</v>
      </c>
      <c r="R378" s="32" t="s">
        <v>408</v>
      </c>
      <c r="S378" s="39"/>
    </row>
    <row r="379" spans="1:19" s="60" customFormat="1" ht="31.15" customHeight="1">
      <c r="A379" s="137"/>
      <c r="B379" s="138"/>
      <c r="C379" s="138"/>
      <c r="D379" s="138"/>
      <c r="E379" s="138"/>
      <c r="F379" s="138"/>
      <c r="G379" s="139"/>
      <c r="H379" s="139"/>
      <c r="I379" s="139"/>
      <c r="J379" s="138"/>
      <c r="K379" s="33" t="s">
        <v>409</v>
      </c>
      <c r="L379" s="33" t="s">
        <v>410</v>
      </c>
      <c r="M379" s="33" t="s">
        <v>894</v>
      </c>
      <c r="N379" s="32" t="s">
        <v>365</v>
      </c>
      <c r="O379" s="32" t="s">
        <v>444</v>
      </c>
      <c r="P379" s="32" t="s">
        <v>444</v>
      </c>
      <c r="Q379" s="32" t="s">
        <v>438</v>
      </c>
      <c r="R379" s="32" t="s">
        <v>408</v>
      </c>
      <c r="S379" s="39"/>
    </row>
    <row r="380" spans="1:19" s="60" customFormat="1" ht="22.9" customHeight="1">
      <c r="A380" s="137"/>
      <c r="B380" s="138"/>
      <c r="C380" s="138"/>
      <c r="D380" s="138"/>
      <c r="E380" s="138"/>
      <c r="F380" s="138"/>
      <c r="G380" s="139"/>
      <c r="H380" s="139"/>
      <c r="I380" s="139"/>
      <c r="J380" s="138"/>
      <c r="K380" s="33" t="s">
        <v>414</v>
      </c>
      <c r="L380" s="33" t="s">
        <v>419</v>
      </c>
      <c r="M380" s="33" t="s">
        <v>420</v>
      </c>
      <c r="N380" s="32" t="s">
        <v>372</v>
      </c>
      <c r="O380" s="32" t="s">
        <v>161</v>
      </c>
      <c r="P380" s="32" t="s">
        <v>161</v>
      </c>
      <c r="Q380" s="32" t="s">
        <v>421</v>
      </c>
      <c r="R380" s="32" t="s">
        <v>408</v>
      </c>
      <c r="S380" s="39"/>
    </row>
    <row r="381" spans="1:19" s="60" customFormat="1" ht="31.15" customHeight="1">
      <c r="A381" s="137"/>
      <c r="B381" s="138"/>
      <c r="C381" s="138"/>
      <c r="D381" s="138"/>
      <c r="E381" s="138"/>
      <c r="F381" s="138"/>
      <c r="G381" s="139"/>
      <c r="H381" s="139"/>
      <c r="I381" s="139"/>
      <c r="J381" s="138"/>
      <c r="K381" s="33" t="s">
        <v>403</v>
      </c>
      <c r="L381" s="33" t="s">
        <v>456</v>
      </c>
      <c r="M381" s="33" t="s">
        <v>920</v>
      </c>
      <c r="N381" s="32" t="s">
        <v>372</v>
      </c>
      <c r="O381" s="32" t="s">
        <v>437</v>
      </c>
      <c r="P381" s="32" t="s">
        <v>437</v>
      </c>
      <c r="Q381" s="32" t="s">
        <v>438</v>
      </c>
      <c r="R381" s="32" t="s">
        <v>408</v>
      </c>
      <c r="S381" s="39"/>
    </row>
    <row r="382" spans="1:19" s="60" customFormat="1" ht="22.9" customHeight="1">
      <c r="A382" s="137"/>
      <c r="B382" s="138"/>
      <c r="C382" s="138" t="s">
        <v>921</v>
      </c>
      <c r="D382" s="138" t="s">
        <v>832</v>
      </c>
      <c r="E382" s="138" t="s">
        <v>449</v>
      </c>
      <c r="F382" s="138" t="s">
        <v>450</v>
      </c>
      <c r="G382" s="139">
        <v>164.5</v>
      </c>
      <c r="H382" s="139">
        <v>164.5</v>
      </c>
      <c r="I382" s="139"/>
      <c r="J382" s="138" t="s">
        <v>922</v>
      </c>
      <c r="K382" s="33" t="s">
        <v>414</v>
      </c>
      <c r="L382" s="33" t="s">
        <v>422</v>
      </c>
      <c r="M382" s="33" t="s">
        <v>923</v>
      </c>
      <c r="N382" s="32" t="s">
        <v>372</v>
      </c>
      <c r="O382" s="32" t="s">
        <v>924</v>
      </c>
      <c r="P382" s="32" t="s">
        <v>924</v>
      </c>
      <c r="Q382" s="32" t="s">
        <v>480</v>
      </c>
      <c r="R382" s="32" t="s">
        <v>408</v>
      </c>
      <c r="S382" s="39"/>
    </row>
    <row r="383" spans="1:19" s="60" customFormat="1" ht="22.9" customHeight="1">
      <c r="A383" s="137"/>
      <c r="B383" s="138"/>
      <c r="C383" s="138"/>
      <c r="D383" s="138"/>
      <c r="E383" s="138"/>
      <c r="F383" s="138"/>
      <c r="G383" s="139"/>
      <c r="H383" s="139"/>
      <c r="I383" s="139"/>
      <c r="J383" s="138"/>
      <c r="K383" s="33" t="s">
        <v>414</v>
      </c>
      <c r="L383" s="33" t="s">
        <v>426</v>
      </c>
      <c r="M383" s="33" t="s">
        <v>427</v>
      </c>
      <c r="N383" s="32" t="s">
        <v>372</v>
      </c>
      <c r="O383" s="32" t="s">
        <v>925</v>
      </c>
      <c r="P383" s="32" t="s">
        <v>925</v>
      </c>
      <c r="Q383" s="32" t="s">
        <v>470</v>
      </c>
      <c r="R383" s="32" t="s">
        <v>408</v>
      </c>
      <c r="S383" s="39"/>
    </row>
    <row r="384" spans="1:19" s="60" customFormat="1" ht="22.9" customHeight="1">
      <c r="A384" s="137"/>
      <c r="B384" s="138"/>
      <c r="C384" s="138"/>
      <c r="D384" s="138"/>
      <c r="E384" s="138"/>
      <c r="F384" s="138"/>
      <c r="G384" s="139"/>
      <c r="H384" s="139"/>
      <c r="I384" s="139"/>
      <c r="J384" s="138"/>
      <c r="K384" s="33" t="s">
        <v>414</v>
      </c>
      <c r="L384" s="33" t="s">
        <v>419</v>
      </c>
      <c r="M384" s="33" t="s">
        <v>420</v>
      </c>
      <c r="N384" s="32" t="s">
        <v>372</v>
      </c>
      <c r="O384" s="32" t="s">
        <v>161</v>
      </c>
      <c r="P384" s="32" t="s">
        <v>161</v>
      </c>
      <c r="Q384" s="32" t="s">
        <v>421</v>
      </c>
      <c r="R384" s="32" t="s">
        <v>408</v>
      </c>
      <c r="S384" s="39"/>
    </row>
    <row r="385" spans="1:19" s="60" customFormat="1" ht="31.15" customHeight="1">
      <c r="A385" s="137"/>
      <c r="B385" s="138"/>
      <c r="C385" s="138"/>
      <c r="D385" s="138"/>
      <c r="E385" s="138"/>
      <c r="F385" s="138"/>
      <c r="G385" s="139"/>
      <c r="H385" s="139"/>
      <c r="I385" s="139"/>
      <c r="J385" s="138"/>
      <c r="K385" s="33" t="s">
        <v>403</v>
      </c>
      <c r="L385" s="33" t="s">
        <v>404</v>
      </c>
      <c r="M385" s="33" t="s">
        <v>926</v>
      </c>
      <c r="N385" s="32" t="s">
        <v>372</v>
      </c>
      <c r="O385" s="32" t="s">
        <v>437</v>
      </c>
      <c r="P385" s="32" t="s">
        <v>437</v>
      </c>
      <c r="Q385" s="32" t="s">
        <v>438</v>
      </c>
      <c r="R385" s="32" t="s">
        <v>408</v>
      </c>
      <c r="S385" s="39"/>
    </row>
    <row r="386" spans="1:19" s="60" customFormat="1" ht="31.15" customHeight="1">
      <c r="A386" s="137"/>
      <c r="B386" s="138"/>
      <c r="C386" s="138"/>
      <c r="D386" s="138"/>
      <c r="E386" s="138"/>
      <c r="F386" s="138"/>
      <c r="G386" s="139"/>
      <c r="H386" s="139"/>
      <c r="I386" s="139"/>
      <c r="J386" s="138"/>
      <c r="K386" s="33" t="s">
        <v>409</v>
      </c>
      <c r="L386" s="33" t="s">
        <v>410</v>
      </c>
      <c r="M386" s="33" t="s">
        <v>927</v>
      </c>
      <c r="N386" s="32" t="s">
        <v>365</v>
      </c>
      <c r="O386" s="32" t="s">
        <v>459</v>
      </c>
      <c r="P386" s="32" t="s">
        <v>459</v>
      </c>
      <c r="Q386" s="32" t="s">
        <v>438</v>
      </c>
      <c r="R386" s="32" t="s">
        <v>408</v>
      </c>
      <c r="S386" s="39"/>
    </row>
    <row r="387" spans="1:19" s="60" customFormat="1" ht="22.9" customHeight="1">
      <c r="A387" s="137"/>
      <c r="B387" s="138"/>
      <c r="C387" s="138" t="s">
        <v>928</v>
      </c>
      <c r="D387" s="138" t="s">
        <v>832</v>
      </c>
      <c r="E387" s="138" t="s">
        <v>929</v>
      </c>
      <c r="F387" s="138" t="s">
        <v>662</v>
      </c>
      <c r="G387" s="139">
        <v>8.2799999999999994</v>
      </c>
      <c r="H387" s="139">
        <v>8.2799999999999994</v>
      </c>
      <c r="I387" s="139"/>
      <c r="J387" s="138" t="s">
        <v>930</v>
      </c>
      <c r="K387" s="33" t="s">
        <v>414</v>
      </c>
      <c r="L387" s="33" t="s">
        <v>426</v>
      </c>
      <c r="M387" s="33" t="s">
        <v>427</v>
      </c>
      <c r="N387" s="32" t="s">
        <v>372</v>
      </c>
      <c r="O387" s="32" t="s">
        <v>931</v>
      </c>
      <c r="P387" s="32" t="s">
        <v>931</v>
      </c>
      <c r="Q387" s="32" t="s">
        <v>453</v>
      </c>
      <c r="R387" s="32" t="s">
        <v>408</v>
      </c>
      <c r="S387" s="39"/>
    </row>
    <row r="388" spans="1:19" s="60" customFormat="1" ht="22.9" customHeight="1">
      <c r="A388" s="137"/>
      <c r="B388" s="138"/>
      <c r="C388" s="138"/>
      <c r="D388" s="138"/>
      <c r="E388" s="138"/>
      <c r="F388" s="138"/>
      <c r="G388" s="139"/>
      <c r="H388" s="139"/>
      <c r="I388" s="139"/>
      <c r="J388" s="138"/>
      <c r="K388" s="33" t="s">
        <v>414</v>
      </c>
      <c r="L388" s="33" t="s">
        <v>415</v>
      </c>
      <c r="M388" s="33" t="s">
        <v>932</v>
      </c>
      <c r="N388" s="32" t="s">
        <v>372</v>
      </c>
      <c r="O388" s="32" t="s">
        <v>437</v>
      </c>
      <c r="P388" s="32" t="s">
        <v>437</v>
      </c>
      <c r="Q388" s="32" t="s">
        <v>438</v>
      </c>
      <c r="R388" s="32" t="s">
        <v>408</v>
      </c>
      <c r="S388" s="39"/>
    </row>
    <row r="389" spans="1:19" s="60" customFormat="1" ht="22.9" customHeight="1">
      <c r="A389" s="137"/>
      <c r="B389" s="138"/>
      <c r="C389" s="138"/>
      <c r="D389" s="138"/>
      <c r="E389" s="138"/>
      <c r="F389" s="138"/>
      <c r="G389" s="139"/>
      <c r="H389" s="139"/>
      <c r="I389" s="139"/>
      <c r="J389" s="138"/>
      <c r="K389" s="33" t="s">
        <v>403</v>
      </c>
      <c r="L389" s="33" t="s">
        <v>404</v>
      </c>
      <c r="M389" s="33" t="s">
        <v>933</v>
      </c>
      <c r="N389" s="32" t="s">
        <v>389</v>
      </c>
      <c r="O389" s="32" t="s">
        <v>406</v>
      </c>
      <c r="P389" s="32" t="s">
        <v>406</v>
      </c>
      <c r="Q389" s="32" t="s">
        <v>407</v>
      </c>
      <c r="R389" s="32" t="s">
        <v>408</v>
      </c>
      <c r="S389" s="39"/>
    </row>
    <row r="390" spans="1:19" s="60" customFormat="1" ht="22.9" customHeight="1">
      <c r="A390" s="137"/>
      <c r="B390" s="138"/>
      <c r="C390" s="138"/>
      <c r="D390" s="138"/>
      <c r="E390" s="138"/>
      <c r="F390" s="138"/>
      <c r="G390" s="139"/>
      <c r="H390" s="139"/>
      <c r="I390" s="139"/>
      <c r="J390" s="138"/>
      <c r="K390" s="33" t="s">
        <v>414</v>
      </c>
      <c r="L390" s="33" t="s">
        <v>419</v>
      </c>
      <c r="M390" s="33" t="s">
        <v>420</v>
      </c>
      <c r="N390" s="32" t="s">
        <v>372</v>
      </c>
      <c r="O390" s="32" t="s">
        <v>161</v>
      </c>
      <c r="P390" s="32" t="s">
        <v>161</v>
      </c>
      <c r="Q390" s="32" t="s">
        <v>421</v>
      </c>
      <c r="R390" s="32" t="s">
        <v>408</v>
      </c>
      <c r="S390" s="39"/>
    </row>
    <row r="391" spans="1:19" s="60" customFormat="1" ht="22.9" customHeight="1">
      <c r="A391" s="137"/>
      <c r="B391" s="138"/>
      <c r="C391" s="138"/>
      <c r="D391" s="138"/>
      <c r="E391" s="138"/>
      <c r="F391" s="138"/>
      <c r="G391" s="139"/>
      <c r="H391" s="139"/>
      <c r="I391" s="139"/>
      <c r="J391" s="138"/>
      <c r="K391" s="33" t="s">
        <v>414</v>
      </c>
      <c r="L391" s="33" t="s">
        <v>422</v>
      </c>
      <c r="M391" s="33" t="s">
        <v>923</v>
      </c>
      <c r="N391" s="32" t="s">
        <v>372</v>
      </c>
      <c r="O391" s="32" t="s">
        <v>725</v>
      </c>
      <c r="P391" s="32" t="s">
        <v>725</v>
      </c>
      <c r="Q391" s="32" t="s">
        <v>480</v>
      </c>
      <c r="R391" s="32" t="s">
        <v>408</v>
      </c>
      <c r="S391" s="39"/>
    </row>
    <row r="392" spans="1:19" s="60" customFormat="1" ht="31.15" customHeight="1">
      <c r="A392" s="137"/>
      <c r="B392" s="138"/>
      <c r="C392" s="138"/>
      <c r="D392" s="138"/>
      <c r="E392" s="138"/>
      <c r="F392" s="138"/>
      <c r="G392" s="139"/>
      <c r="H392" s="139"/>
      <c r="I392" s="139"/>
      <c r="J392" s="138"/>
      <c r="K392" s="33" t="s">
        <v>409</v>
      </c>
      <c r="L392" s="33" t="s">
        <v>410</v>
      </c>
      <c r="M392" s="33" t="s">
        <v>934</v>
      </c>
      <c r="N392" s="32" t="s">
        <v>365</v>
      </c>
      <c r="O392" s="32" t="s">
        <v>444</v>
      </c>
      <c r="P392" s="32" t="s">
        <v>444</v>
      </c>
      <c r="Q392" s="32" t="s">
        <v>438</v>
      </c>
      <c r="R392" s="32" t="s">
        <v>408</v>
      </c>
      <c r="S392" s="39"/>
    </row>
    <row r="393" spans="1:19" s="60" customFormat="1" ht="31.15" customHeight="1">
      <c r="A393" s="137"/>
      <c r="B393" s="138"/>
      <c r="C393" s="138" t="s">
        <v>935</v>
      </c>
      <c r="D393" s="138" t="s">
        <v>832</v>
      </c>
      <c r="E393" s="138" t="s">
        <v>661</v>
      </c>
      <c r="F393" s="138" t="s">
        <v>662</v>
      </c>
      <c r="G393" s="139">
        <v>1138.83</v>
      </c>
      <c r="H393" s="139">
        <v>1138.83</v>
      </c>
      <c r="I393" s="139"/>
      <c r="J393" s="138" t="s">
        <v>936</v>
      </c>
      <c r="K393" s="33" t="s">
        <v>409</v>
      </c>
      <c r="L393" s="33" t="s">
        <v>410</v>
      </c>
      <c r="M393" s="33" t="s">
        <v>937</v>
      </c>
      <c r="N393" s="32" t="s">
        <v>365</v>
      </c>
      <c r="O393" s="32" t="s">
        <v>444</v>
      </c>
      <c r="P393" s="32" t="s">
        <v>444</v>
      </c>
      <c r="Q393" s="32" t="s">
        <v>438</v>
      </c>
      <c r="R393" s="32" t="s">
        <v>408</v>
      </c>
      <c r="S393" s="39"/>
    </row>
    <row r="394" spans="1:19" s="60" customFormat="1" ht="22.9" customHeight="1">
      <c r="A394" s="137"/>
      <c r="B394" s="138"/>
      <c r="C394" s="138"/>
      <c r="D394" s="138"/>
      <c r="E394" s="138"/>
      <c r="F394" s="138"/>
      <c r="G394" s="139"/>
      <c r="H394" s="139"/>
      <c r="I394" s="139"/>
      <c r="J394" s="138"/>
      <c r="K394" s="33" t="s">
        <v>414</v>
      </c>
      <c r="L394" s="33" t="s">
        <v>422</v>
      </c>
      <c r="M394" s="33" t="s">
        <v>938</v>
      </c>
      <c r="N394" s="32" t="s">
        <v>372</v>
      </c>
      <c r="O394" s="32" t="s">
        <v>939</v>
      </c>
      <c r="P394" s="32" t="s">
        <v>939</v>
      </c>
      <c r="Q394" s="32" t="s">
        <v>480</v>
      </c>
      <c r="R394" s="32" t="s">
        <v>408</v>
      </c>
      <c r="S394" s="39"/>
    </row>
    <row r="395" spans="1:19" s="60" customFormat="1" ht="22.9" customHeight="1">
      <c r="A395" s="137"/>
      <c r="B395" s="138"/>
      <c r="C395" s="138"/>
      <c r="D395" s="138"/>
      <c r="E395" s="138"/>
      <c r="F395" s="138"/>
      <c r="G395" s="139"/>
      <c r="H395" s="139"/>
      <c r="I395" s="139"/>
      <c r="J395" s="138"/>
      <c r="K395" s="33" t="s">
        <v>414</v>
      </c>
      <c r="L395" s="33" t="s">
        <v>415</v>
      </c>
      <c r="M395" s="33" t="s">
        <v>940</v>
      </c>
      <c r="N395" s="32" t="s">
        <v>372</v>
      </c>
      <c r="O395" s="32" t="s">
        <v>437</v>
      </c>
      <c r="P395" s="32" t="s">
        <v>437</v>
      </c>
      <c r="Q395" s="32" t="s">
        <v>438</v>
      </c>
      <c r="R395" s="32" t="s">
        <v>408</v>
      </c>
      <c r="S395" s="39"/>
    </row>
    <row r="396" spans="1:19" s="60" customFormat="1" ht="22.9" customHeight="1">
      <c r="A396" s="137"/>
      <c r="B396" s="138"/>
      <c r="C396" s="138"/>
      <c r="D396" s="138"/>
      <c r="E396" s="138"/>
      <c r="F396" s="138"/>
      <c r="G396" s="139"/>
      <c r="H396" s="139"/>
      <c r="I396" s="139"/>
      <c r="J396" s="138"/>
      <c r="K396" s="33" t="s">
        <v>414</v>
      </c>
      <c r="L396" s="33" t="s">
        <v>426</v>
      </c>
      <c r="M396" s="33" t="s">
        <v>427</v>
      </c>
      <c r="N396" s="32" t="s">
        <v>372</v>
      </c>
      <c r="O396" s="32" t="s">
        <v>941</v>
      </c>
      <c r="P396" s="32" t="s">
        <v>941</v>
      </c>
      <c r="Q396" s="32" t="s">
        <v>470</v>
      </c>
      <c r="R396" s="32" t="s">
        <v>408</v>
      </c>
      <c r="S396" s="39"/>
    </row>
    <row r="397" spans="1:19" s="60" customFormat="1" ht="31.15" customHeight="1">
      <c r="A397" s="137"/>
      <c r="B397" s="138"/>
      <c r="C397" s="138"/>
      <c r="D397" s="138"/>
      <c r="E397" s="138"/>
      <c r="F397" s="138"/>
      <c r="G397" s="139"/>
      <c r="H397" s="139"/>
      <c r="I397" s="139"/>
      <c r="J397" s="138"/>
      <c r="K397" s="33" t="s">
        <v>403</v>
      </c>
      <c r="L397" s="33" t="s">
        <v>404</v>
      </c>
      <c r="M397" s="33" t="s">
        <v>942</v>
      </c>
      <c r="N397" s="32" t="s">
        <v>372</v>
      </c>
      <c r="O397" s="32" t="s">
        <v>437</v>
      </c>
      <c r="P397" s="32" t="s">
        <v>437</v>
      </c>
      <c r="Q397" s="32" t="s">
        <v>438</v>
      </c>
      <c r="R397" s="32" t="s">
        <v>408</v>
      </c>
      <c r="S397" s="39"/>
    </row>
    <row r="398" spans="1:19" s="60" customFormat="1" ht="22.9" customHeight="1">
      <c r="A398" s="137"/>
      <c r="B398" s="138"/>
      <c r="C398" s="138"/>
      <c r="D398" s="138"/>
      <c r="E398" s="138"/>
      <c r="F398" s="138"/>
      <c r="G398" s="139"/>
      <c r="H398" s="139"/>
      <c r="I398" s="139"/>
      <c r="J398" s="138"/>
      <c r="K398" s="33" t="s">
        <v>414</v>
      </c>
      <c r="L398" s="33" t="s">
        <v>419</v>
      </c>
      <c r="M398" s="33" t="s">
        <v>730</v>
      </c>
      <c r="N398" s="32" t="s">
        <v>372</v>
      </c>
      <c r="O398" s="32" t="s">
        <v>161</v>
      </c>
      <c r="P398" s="32" t="s">
        <v>161</v>
      </c>
      <c r="Q398" s="32" t="s">
        <v>421</v>
      </c>
      <c r="R398" s="32" t="s">
        <v>408</v>
      </c>
      <c r="S398" s="39"/>
    </row>
    <row r="399" spans="1:19" s="60" customFormat="1" ht="22.9" customHeight="1">
      <c r="A399" s="137"/>
      <c r="B399" s="138"/>
      <c r="C399" s="138" t="s">
        <v>943</v>
      </c>
      <c r="D399" s="138" t="s">
        <v>832</v>
      </c>
      <c r="E399" s="138" t="s">
        <v>661</v>
      </c>
      <c r="F399" s="138" t="s">
        <v>662</v>
      </c>
      <c r="G399" s="139">
        <v>66.25</v>
      </c>
      <c r="H399" s="139">
        <v>66.25</v>
      </c>
      <c r="I399" s="139"/>
      <c r="J399" s="138" t="s">
        <v>936</v>
      </c>
      <c r="K399" s="33" t="s">
        <v>414</v>
      </c>
      <c r="L399" s="33" t="s">
        <v>415</v>
      </c>
      <c r="M399" s="33" t="s">
        <v>944</v>
      </c>
      <c r="N399" s="32" t="s">
        <v>372</v>
      </c>
      <c r="O399" s="32" t="s">
        <v>437</v>
      </c>
      <c r="P399" s="32" t="s">
        <v>437</v>
      </c>
      <c r="Q399" s="32" t="s">
        <v>438</v>
      </c>
      <c r="R399" s="32" t="s">
        <v>408</v>
      </c>
      <c r="S399" s="39"/>
    </row>
    <row r="400" spans="1:19" s="60" customFormat="1" ht="31.15" customHeight="1">
      <c r="A400" s="137"/>
      <c r="B400" s="138"/>
      <c r="C400" s="138"/>
      <c r="D400" s="138"/>
      <c r="E400" s="138"/>
      <c r="F400" s="138"/>
      <c r="G400" s="139"/>
      <c r="H400" s="139"/>
      <c r="I400" s="139"/>
      <c r="J400" s="138"/>
      <c r="K400" s="33" t="s">
        <v>403</v>
      </c>
      <c r="L400" s="33" t="s">
        <v>404</v>
      </c>
      <c r="M400" s="33" t="s">
        <v>945</v>
      </c>
      <c r="N400" s="32" t="s">
        <v>372</v>
      </c>
      <c r="O400" s="32" t="s">
        <v>437</v>
      </c>
      <c r="P400" s="32" t="s">
        <v>437</v>
      </c>
      <c r="Q400" s="32" t="s">
        <v>438</v>
      </c>
      <c r="R400" s="32" t="s">
        <v>408</v>
      </c>
      <c r="S400" s="39"/>
    </row>
    <row r="401" spans="1:19" s="60" customFormat="1" ht="22.9" customHeight="1">
      <c r="A401" s="137"/>
      <c r="B401" s="138"/>
      <c r="C401" s="138"/>
      <c r="D401" s="138"/>
      <c r="E401" s="138"/>
      <c r="F401" s="138"/>
      <c r="G401" s="139"/>
      <c r="H401" s="139"/>
      <c r="I401" s="139"/>
      <c r="J401" s="138"/>
      <c r="K401" s="33" t="s">
        <v>414</v>
      </c>
      <c r="L401" s="33" t="s">
        <v>426</v>
      </c>
      <c r="M401" s="33" t="s">
        <v>427</v>
      </c>
      <c r="N401" s="32" t="s">
        <v>372</v>
      </c>
      <c r="O401" s="32" t="s">
        <v>946</v>
      </c>
      <c r="P401" s="32" t="s">
        <v>946</v>
      </c>
      <c r="Q401" s="32" t="s">
        <v>470</v>
      </c>
      <c r="R401" s="32" t="s">
        <v>408</v>
      </c>
      <c r="S401" s="39"/>
    </row>
    <row r="402" spans="1:19" s="60" customFormat="1" ht="22.9" customHeight="1">
      <c r="A402" s="137"/>
      <c r="B402" s="138"/>
      <c r="C402" s="138"/>
      <c r="D402" s="138"/>
      <c r="E402" s="138"/>
      <c r="F402" s="138"/>
      <c r="G402" s="139"/>
      <c r="H402" s="139"/>
      <c r="I402" s="139"/>
      <c r="J402" s="138"/>
      <c r="K402" s="33" t="s">
        <v>414</v>
      </c>
      <c r="L402" s="33" t="s">
        <v>422</v>
      </c>
      <c r="M402" s="33" t="s">
        <v>947</v>
      </c>
      <c r="N402" s="32" t="s">
        <v>372</v>
      </c>
      <c r="O402" s="32" t="s">
        <v>725</v>
      </c>
      <c r="P402" s="32" t="s">
        <v>725</v>
      </c>
      <c r="Q402" s="32" t="s">
        <v>480</v>
      </c>
      <c r="R402" s="32" t="s">
        <v>408</v>
      </c>
      <c r="S402" s="39"/>
    </row>
    <row r="403" spans="1:19" s="60" customFormat="1" ht="31.15" customHeight="1">
      <c r="A403" s="137"/>
      <c r="B403" s="138"/>
      <c r="C403" s="138"/>
      <c r="D403" s="138"/>
      <c r="E403" s="138"/>
      <c r="F403" s="138"/>
      <c r="G403" s="139"/>
      <c r="H403" s="139"/>
      <c r="I403" s="139"/>
      <c r="J403" s="138"/>
      <c r="K403" s="33" t="s">
        <v>409</v>
      </c>
      <c r="L403" s="33" t="s">
        <v>410</v>
      </c>
      <c r="M403" s="33" t="s">
        <v>947</v>
      </c>
      <c r="N403" s="32" t="s">
        <v>365</v>
      </c>
      <c r="O403" s="32" t="s">
        <v>444</v>
      </c>
      <c r="P403" s="32" t="s">
        <v>444</v>
      </c>
      <c r="Q403" s="32" t="s">
        <v>438</v>
      </c>
      <c r="R403" s="32" t="s">
        <v>408</v>
      </c>
      <c r="S403" s="39"/>
    </row>
    <row r="404" spans="1:19" s="60" customFormat="1" ht="22.9" customHeight="1">
      <c r="A404" s="137"/>
      <c r="B404" s="138"/>
      <c r="C404" s="138"/>
      <c r="D404" s="138"/>
      <c r="E404" s="138"/>
      <c r="F404" s="138"/>
      <c r="G404" s="139"/>
      <c r="H404" s="139"/>
      <c r="I404" s="139"/>
      <c r="J404" s="138"/>
      <c r="K404" s="33" t="s">
        <v>414</v>
      </c>
      <c r="L404" s="33" t="s">
        <v>419</v>
      </c>
      <c r="M404" s="33" t="s">
        <v>420</v>
      </c>
      <c r="N404" s="32" t="s">
        <v>372</v>
      </c>
      <c r="O404" s="32" t="s">
        <v>161</v>
      </c>
      <c r="P404" s="32" t="s">
        <v>161</v>
      </c>
      <c r="Q404" s="32" t="s">
        <v>421</v>
      </c>
      <c r="R404" s="32" t="s">
        <v>408</v>
      </c>
      <c r="S404" s="39"/>
    </row>
    <row r="405" spans="1:19" s="60" customFormat="1" ht="31.15" customHeight="1">
      <c r="A405" s="137"/>
      <c r="B405" s="138"/>
      <c r="C405" s="138" t="s">
        <v>948</v>
      </c>
      <c r="D405" s="138" t="s">
        <v>832</v>
      </c>
      <c r="E405" s="138" t="s">
        <v>826</v>
      </c>
      <c r="F405" s="138" t="s">
        <v>518</v>
      </c>
      <c r="G405" s="139">
        <v>14.43</v>
      </c>
      <c r="H405" s="139">
        <v>14.43</v>
      </c>
      <c r="I405" s="139"/>
      <c r="J405" s="138" t="s">
        <v>949</v>
      </c>
      <c r="K405" s="33" t="s">
        <v>403</v>
      </c>
      <c r="L405" s="33" t="s">
        <v>404</v>
      </c>
      <c r="M405" s="33" t="s">
        <v>950</v>
      </c>
      <c r="N405" s="32" t="s">
        <v>372</v>
      </c>
      <c r="O405" s="32" t="s">
        <v>437</v>
      </c>
      <c r="P405" s="32" t="s">
        <v>437</v>
      </c>
      <c r="Q405" s="32" t="s">
        <v>438</v>
      </c>
      <c r="R405" s="32" t="s">
        <v>408</v>
      </c>
      <c r="S405" s="39"/>
    </row>
    <row r="406" spans="1:19" s="60" customFormat="1" ht="31.15" customHeight="1">
      <c r="A406" s="137"/>
      <c r="B406" s="138"/>
      <c r="C406" s="138"/>
      <c r="D406" s="138"/>
      <c r="E406" s="138"/>
      <c r="F406" s="138"/>
      <c r="G406" s="139"/>
      <c r="H406" s="139"/>
      <c r="I406" s="139"/>
      <c r="J406" s="138"/>
      <c r="K406" s="33" t="s">
        <v>409</v>
      </c>
      <c r="L406" s="33" t="s">
        <v>410</v>
      </c>
      <c r="M406" s="33" t="s">
        <v>951</v>
      </c>
      <c r="N406" s="32" t="s">
        <v>365</v>
      </c>
      <c r="O406" s="32" t="s">
        <v>444</v>
      </c>
      <c r="P406" s="32" t="s">
        <v>444</v>
      </c>
      <c r="Q406" s="32" t="s">
        <v>438</v>
      </c>
      <c r="R406" s="32" t="s">
        <v>408</v>
      </c>
      <c r="S406" s="39"/>
    </row>
    <row r="407" spans="1:19" s="60" customFormat="1" ht="31.15" customHeight="1">
      <c r="A407" s="137"/>
      <c r="B407" s="138"/>
      <c r="C407" s="138"/>
      <c r="D407" s="138"/>
      <c r="E407" s="138"/>
      <c r="F407" s="138"/>
      <c r="G407" s="139"/>
      <c r="H407" s="139"/>
      <c r="I407" s="139"/>
      <c r="J407" s="138"/>
      <c r="K407" s="33" t="s">
        <v>414</v>
      </c>
      <c r="L407" s="33" t="s">
        <v>415</v>
      </c>
      <c r="M407" s="33" t="s">
        <v>952</v>
      </c>
      <c r="N407" s="32" t="s">
        <v>372</v>
      </c>
      <c r="O407" s="32" t="s">
        <v>437</v>
      </c>
      <c r="P407" s="32" t="s">
        <v>437</v>
      </c>
      <c r="Q407" s="32" t="s">
        <v>438</v>
      </c>
      <c r="R407" s="32" t="s">
        <v>408</v>
      </c>
      <c r="S407" s="39"/>
    </row>
    <row r="408" spans="1:19" s="60" customFormat="1" ht="22.9" customHeight="1">
      <c r="A408" s="137"/>
      <c r="B408" s="138"/>
      <c r="C408" s="138"/>
      <c r="D408" s="138"/>
      <c r="E408" s="138"/>
      <c r="F408" s="138"/>
      <c r="G408" s="139"/>
      <c r="H408" s="139"/>
      <c r="I408" s="139"/>
      <c r="J408" s="138"/>
      <c r="K408" s="33" t="s">
        <v>414</v>
      </c>
      <c r="L408" s="33" t="s">
        <v>422</v>
      </c>
      <c r="M408" s="33" t="s">
        <v>953</v>
      </c>
      <c r="N408" s="32" t="s">
        <v>372</v>
      </c>
      <c r="O408" s="32" t="s">
        <v>954</v>
      </c>
      <c r="P408" s="32" t="s">
        <v>954</v>
      </c>
      <c r="Q408" s="32" t="s">
        <v>480</v>
      </c>
      <c r="R408" s="32" t="s">
        <v>408</v>
      </c>
      <c r="S408" s="39"/>
    </row>
    <row r="409" spans="1:19" s="60" customFormat="1" ht="22.9" customHeight="1">
      <c r="A409" s="137"/>
      <c r="B409" s="138"/>
      <c r="C409" s="138"/>
      <c r="D409" s="138"/>
      <c r="E409" s="138"/>
      <c r="F409" s="138"/>
      <c r="G409" s="139"/>
      <c r="H409" s="139"/>
      <c r="I409" s="139"/>
      <c r="J409" s="138"/>
      <c r="K409" s="33" t="s">
        <v>414</v>
      </c>
      <c r="L409" s="33" t="s">
        <v>419</v>
      </c>
      <c r="M409" s="33" t="s">
        <v>420</v>
      </c>
      <c r="N409" s="32" t="s">
        <v>372</v>
      </c>
      <c r="O409" s="32" t="s">
        <v>161</v>
      </c>
      <c r="P409" s="32" t="s">
        <v>161</v>
      </c>
      <c r="Q409" s="32" t="s">
        <v>421</v>
      </c>
      <c r="R409" s="32" t="s">
        <v>408</v>
      </c>
      <c r="S409" s="39"/>
    </row>
    <row r="410" spans="1:19" s="60" customFormat="1" ht="22.9" customHeight="1">
      <c r="A410" s="137"/>
      <c r="B410" s="138"/>
      <c r="C410" s="138"/>
      <c r="D410" s="138"/>
      <c r="E410" s="138"/>
      <c r="F410" s="138"/>
      <c r="G410" s="139"/>
      <c r="H410" s="139"/>
      <c r="I410" s="139"/>
      <c r="J410" s="138"/>
      <c r="K410" s="33" t="s">
        <v>414</v>
      </c>
      <c r="L410" s="33" t="s">
        <v>426</v>
      </c>
      <c r="M410" s="33" t="s">
        <v>427</v>
      </c>
      <c r="N410" s="32" t="s">
        <v>372</v>
      </c>
      <c r="O410" s="32" t="s">
        <v>955</v>
      </c>
      <c r="P410" s="32" t="s">
        <v>955</v>
      </c>
      <c r="Q410" s="32" t="s">
        <v>470</v>
      </c>
      <c r="R410" s="32" t="s">
        <v>408</v>
      </c>
      <c r="S410" s="39"/>
    </row>
  </sheetData>
  <mergeCells count="557">
    <mergeCell ref="H405:H410"/>
    <mergeCell ref="I405:I410"/>
    <mergeCell ref="J405:J410"/>
    <mergeCell ref="C405:C410"/>
    <mergeCell ref="D405:D410"/>
    <mergeCell ref="E405:E410"/>
    <mergeCell ref="F405:F410"/>
    <mergeCell ref="G405:G410"/>
    <mergeCell ref="H393:H398"/>
    <mergeCell ref="I393:I398"/>
    <mergeCell ref="J393:J398"/>
    <mergeCell ref="C399:C404"/>
    <mergeCell ref="D399:D404"/>
    <mergeCell ref="E399:E404"/>
    <mergeCell ref="F399:F404"/>
    <mergeCell ref="G399:G404"/>
    <mergeCell ref="H399:H404"/>
    <mergeCell ref="I399:I404"/>
    <mergeCell ref="J399:J404"/>
    <mergeCell ref="C393:C398"/>
    <mergeCell ref="D393:D398"/>
    <mergeCell ref="E393:E398"/>
    <mergeCell ref="F393:F398"/>
    <mergeCell ref="G393:G398"/>
    <mergeCell ref="H382:H386"/>
    <mergeCell ref="I382:I386"/>
    <mergeCell ref="J382:J386"/>
    <mergeCell ref="C387:C392"/>
    <mergeCell ref="D387:D392"/>
    <mergeCell ref="E387:E392"/>
    <mergeCell ref="F387:F392"/>
    <mergeCell ref="G387:G392"/>
    <mergeCell ref="H387:H392"/>
    <mergeCell ref="I387:I392"/>
    <mergeCell ref="J387:J392"/>
    <mergeCell ref="C382:C386"/>
    <mergeCell ref="D382:D386"/>
    <mergeCell ref="E382:E386"/>
    <mergeCell ref="F382:F386"/>
    <mergeCell ref="G382:G386"/>
    <mergeCell ref="H370:H376"/>
    <mergeCell ref="I370:I376"/>
    <mergeCell ref="J370:J376"/>
    <mergeCell ref="C377:C381"/>
    <mergeCell ref="D377:D381"/>
    <mergeCell ref="E377:E381"/>
    <mergeCell ref="F377:F381"/>
    <mergeCell ref="G377:G381"/>
    <mergeCell ref="H377:H381"/>
    <mergeCell ref="I377:I381"/>
    <mergeCell ref="J377:J381"/>
    <mergeCell ref="C370:C376"/>
    <mergeCell ref="D370:D376"/>
    <mergeCell ref="E370:E376"/>
    <mergeCell ref="F370:F376"/>
    <mergeCell ref="G370:G376"/>
    <mergeCell ref="H359:H364"/>
    <mergeCell ref="I359:I364"/>
    <mergeCell ref="J359:J364"/>
    <mergeCell ref="C365:C369"/>
    <mergeCell ref="D365:D369"/>
    <mergeCell ref="E365:E369"/>
    <mergeCell ref="F365:F369"/>
    <mergeCell ref="G365:G369"/>
    <mergeCell ref="H365:H369"/>
    <mergeCell ref="I365:I369"/>
    <mergeCell ref="J365:J369"/>
    <mergeCell ref="C359:C364"/>
    <mergeCell ref="D359:D364"/>
    <mergeCell ref="E359:E364"/>
    <mergeCell ref="F359:F364"/>
    <mergeCell ref="G359:G364"/>
    <mergeCell ref="H347:H352"/>
    <mergeCell ref="I347:I352"/>
    <mergeCell ref="J347:J352"/>
    <mergeCell ref="C353:C358"/>
    <mergeCell ref="D353:D358"/>
    <mergeCell ref="E353:E358"/>
    <mergeCell ref="F353:F358"/>
    <mergeCell ref="G353:G358"/>
    <mergeCell ref="H353:H358"/>
    <mergeCell ref="I353:I358"/>
    <mergeCell ref="J353:J358"/>
    <mergeCell ref="C347:C352"/>
    <mergeCell ref="D347:D352"/>
    <mergeCell ref="E347:E352"/>
    <mergeCell ref="F347:F352"/>
    <mergeCell ref="G347:G352"/>
    <mergeCell ref="H335:H340"/>
    <mergeCell ref="I335:I340"/>
    <mergeCell ref="J335:J340"/>
    <mergeCell ref="C341:C346"/>
    <mergeCell ref="D341:D346"/>
    <mergeCell ref="E341:E346"/>
    <mergeCell ref="F341:F346"/>
    <mergeCell ref="G341:G346"/>
    <mergeCell ref="H341:H346"/>
    <mergeCell ref="I341:I346"/>
    <mergeCell ref="J341:J346"/>
    <mergeCell ref="C335:C340"/>
    <mergeCell ref="D335:D340"/>
    <mergeCell ref="E335:E340"/>
    <mergeCell ref="F335:F340"/>
    <mergeCell ref="G335:G340"/>
    <mergeCell ref="H324:H329"/>
    <mergeCell ref="I324:I329"/>
    <mergeCell ref="J324:J329"/>
    <mergeCell ref="C330:C334"/>
    <mergeCell ref="D330:D334"/>
    <mergeCell ref="E330:E334"/>
    <mergeCell ref="F330:F334"/>
    <mergeCell ref="G330:G334"/>
    <mergeCell ref="H330:H334"/>
    <mergeCell ref="I330:I334"/>
    <mergeCell ref="J330:J334"/>
    <mergeCell ref="C324:C329"/>
    <mergeCell ref="D324:D329"/>
    <mergeCell ref="E324:E329"/>
    <mergeCell ref="F324:F329"/>
    <mergeCell ref="G324:G329"/>
    <mergeCell ref="H313:H317"/>
    <mergeCell ref="I313:I317"/>
    <mergeCell ref="J313:J317"/>
    <mergeCell ref="C318:C323"/>
    <mergeCell ref="D318:D323"/>
    <mergeCell ref="E318:E323"/>
    <mergeCell ref="F318:F323"/>
    <mergeCell ref="G318:G323"/>
    <mergeCell ref="H318:H323"/>
    <mergeCell ref="I318:I323"/>
    <mergeCell ref="J318:J323"/>
    <mergeCell ref="C313:C317"/>
    <mergeCell ref="D313:D317"/>
    <mergeCell ref="E313:E317"/>
    <mergeCell ref="F313:F317"/>
    <mergeCell ref="G313:G317"/>
    <mergeCell ref="H301:H306"/>
    <mergeCell ref="I301:I306"/>
    <mergeCell ref="J301:J306"/>
    <mergeCell ref="C307:C312"/>
    <mergeCell ref="D307:D312"/>
    <mergeCell ref="E307:E312"/>
    <mergeCell ref="F307:F312"/>
    <mergeCell ref="G307:G312"/>
    <mergeCell ref="H307:H312"/>
    <mergeCell ref="I307:I312"/>
    <mergeCell ref="J307:J312"/>
    <mergeCell ref="C301:C306"/>
    <mergeCell ref="D301:D306"/>
    <mergeCell ref="E301:E306"/>
    <mergeCell ref="F301:F306"/>
    <mergeCell ref="G301:G306"/>
    <mergeCell ref="H288:H294"/>
    <mergeCell ref="I288:I294"/>
    <mergeCell ref="J288:J294"/>
    <mergeCell ref="C295:C300"/>
    <mergeCell ref="D295:D300"/>
    <mergeCell ref="E295:E300"/>
    <mergeCell ref="F295:F300"/>
    <mergeCell ref="G295:G300"/>
    <mergeCell ref="H295:H300"/>
    <mergeCell ref="I295:I300"/>
    <mergeCell ref="J295:J300"/>
    <mergeCell ref="C288:C294"/>
    <mergeCell ref="D288:D294"/>
    <mergeCell ref="E288:E294"/>
    <mergeCell ref="F288:F294"/>
    <mergeCell ref="G288:G294"/>
    <mergeCell ref="H275:H280"/>
    <mergeCell ref="I275:I280"/>
    <mergeCell ref="J275:J280"/>
    <mergeCell ref="C281:C287"/>
    <mergeCell ref="D281:D287"/>
    <mergeCell ref="E281:E287"/>
    <mergeCell ref="F281:F287"/>
    <mergeCell ref="G281:G287"/>
    <mergeCell ref="H281:H287"/>
    <mergeCell ref="I281:I287"/>
    <mergeCell ref="J281:J287"/>
    <mergeCell ref="C275:C280"/>
    <mergeCell ref="D275:D280"/>
    <mergeCell ref="E275:E280"/>
    <mergeCell ref="F275:F280"/>
    <mergeCell ref="G275:G280"/>
    <mergeCell ref="H262:H268"/>
    <mergeCell ref="I262:I268"/>
    <mergeCell ref="J262:J268"/>
    <mergeCell ref="C269:C274"/>
    <mergeCell ref="D269:D274"/>
    <mergeCell ref="E269:E274"/>
    <mergeCell ref="F269:F274"/>
    <mergeCell ref="G269:G274"/>
    <mergeCell ref="H269:H274"/>
    <mergeCell ref="I269:I274"/>
    <mergeCell ref="J269:J274"/>
    <mergeCell ref="C262:C268"/>
    <mergeCell ref="D262:D268"/>
    <mergeCell ref="E262:E268"/>
    <mergeCell ref="F262:F268"/>
    <mergeCell ref="G262:G268"/>
    <mergeCell ref="H249:H255"/>
    <mergeCell ref="I249:I255"/>
    <mergeCell ref="J249:J255"/>
    <mergeCell ref="C256:C261"/>
    <mergeCell ref="D256:D261"/>
    <mergeCell ref="E256:E261"/>
    <mergeCell ref="F256:F261"/>
    <mergeCell ref="G256:G261"/>
    <mergeCell ref="H256:H261"/>
    <mergeCell ref="I256:I261"/>
    <mergeCell ref="J256:J261"/>
    <mergeCell ref="C249:C255"/>
    <mergeCell ref="D249:D255"/>
    <mergeCell ref="E249:E255"/>
    <mergeCell ref="F249:F255"/>
    <mergeCell ref="G249:G255"/>
    <mergeCell ref="H236:H242"/>
    <mergeCell ref="I236:I242"/>
    <mergeCell ref="J236:J242"/>
    <mergeCell ref="C243:C248"/>
    <mergeCell ref="D243:D248"/>
    <mergeCell ref="E243:E248"/>
    <mergeCell ref="F243:F248"/>
    <mergeCell ref="G243:G248"/>
    <mergeCell ref="H243:H248"/>
    <mergeCell ref="I243:I248"/>
    <mergeCell ref="J243:J248"/>
    <mergeCell ref="C236:C242"/>
    <mergeCell ref="D236:D242"/>
    <mergeCell ref="E236:E242"/>
    <mergeCell ref="F236:F242"/>
    <mergeCell ref="G236:G242"/>
    <mergeCell ref="H222:H227"/>
    <mergeCell ref="I222:I227"/>
    <mergeCell ref="J222:J227"/>
    <mergeCell ref="C228:C235"/>
    <mergeCell ref="D228:D235"/>
    <mergeCell ref="E228:E235"/>
    <mergeCell ref="F228:F235"/>
    <mergeCell ref="G228:G235"/>
    <mergeCell ref="H228:H235"/>
    <mergeCell ref="I228:I235"/>
    <mergeCell ref="J228:J235"/>
    <mergeCell ref="C222:C227"/>
    <mergeCell ref="D222:D227"/>
    <mergeCell ref="E222:E227"/>
    <mergeCell ref="F222:F227"/>
    <mergeCell ref="G222:G227"/>
    <mergeCell ref="H209:H215"/>
    <mergeCell ref="I209:I215"/>
    <mergeCell ref="J209:J215"/>
    <mergeCell ref="C216:C221"/>
    <mergeCell ref="D216:D221"/>
    <mergeCell ref="E216:E221"/>
    <mergeCell ref="F216:F221"/>
    <mergeCell ref="G216:G221"/>
    <mergeCell ref="H216:H221"/>
    <mergeCell ref="I216:I221"/>
    <mergeCell ref="J216:J221"/>
    <mergeCell ref="C209:C215"/>
    <mergeCell ref="D209:D215"/>
    <mergeCell ref="E209:E215"/>
    <mergeCell ref="F209:F215"/>
    <mergeCell ref="G209:G215"/>
    <mergeCell ref="H198:H203"/>
    <mergeCell ref="I198:I203"/>
    <mergeCell ref="J198:J203"/>
    <mergeCell ref="C204:C208"/>
    <mergeCell ref="D204:D208"/>
    <mergeCell ref="E204:E208"/>
    <mergeCell ref="F204:F208"/>
    <mergeCell ref="G204:G208"/>
    <mergeCell ref="H204:H208"/>
    <mergeCell ref="I204:I208"/>
    <mergeCell ref="J204:J208"/>
    <mergeCell ref="C198:C203"/>
    <mergeCell ref="D198:D203"/>
    <mergeCell ref="E198:E203"/>
    <mergeCell ref="F198:F203"/>
    <mergeCell ref="G198:G203"/>
    <mergeCell ref="H183:H190"/>
    <mergeCell ref="I183:I190"/>
    <mergeCell ref="J183:J190"/>
    <mergeCell ref="C191:C197"/>
    <mergeCell ref="D191:D197"/>
    <mergeCell ref="E191:E197"/>
    <mergeCell ref="F191:F197"/>
    <mergeCell ref="G191:G197"/>
    <mergeCell ref="H191:H197"/>
    <mergeCell ref="I191:I197"/>
    <mergeCell ref="J191:J197"/>
    <mergeCell ref="C183:C190"/>
    <mergeCell ref="D183:D190"/>
    <mergeCell ref="E183:E190"/>
    <mergeCell ref="F183:F190"/>
    <mergeCell ref="G183:G190"/>
    <mergeCell ref="H169:H175"/>
    <mergeCell ref="I169:I175"/>
    <mergeCell ref="J169:J175"/>
    <mergeCell ref="C176:C182"/>
    <mergeCell ref="D176:D182"/>
    <mergeCell ref="E176:E182"/>
    <mergeCell ref="F176:F182"/>
    <mergeCell ref="G176:G182"/>
    <mergeCell ref="H176:H182"/>
    <mergeCell ref="I176:I182"/>
    <mergeCell ref="J176:J182"/>
    <mergeCell ref="C169:C175"/>
    <mergeCell ref="D169:D175"/>
    <mergeCell ref="E169:E175"/>
    <mergeCell ref="F169:F175"/>
    <mergeCell ref="G169:G175"/>
    <mergeCell ref="H159:H163"/>
    <mergeCell ref="I159:I163"/>
    <mergeCell ref="J159:J163"/>
    <mergeCell ref="C164:C168"/>
    <mergeCell ref="D164:D168"/>
    <mergeCell ref="E164:E168"/>
    <mergeCell ref="F164:F168"/>
    <mergeCell ref="G164:G168"/>
    <mergeCell ref="H164:H168"/>
    <mergeCell ref="I164:I168"/>
    <mergeCell ref="J164:J168"/>
    <mergeCell ref="C159:C163"/>
    <mergeCell ref="D159:D163"/>
    <mergeCell ref="E159:E163"/>
    <mergeCell ref="F159:F163"/>
    <mergeCell ref="G159:G163"/>
    <mergeCell ref="H148:H152"/>
    <mergeCell ref="I148:I152"/>
    <mergeCell ref="J148:J152"/>
    <mergeCell ref="C153:C158"/>
    <mergeCell ref="D153:D158"/>
    <mergeCell ref="E153:E158"/>
    <mergeCell ref="F153:F158"/>
    <mergeCell ref="G153:G158"/>
    <mergeCell ref="H153:H158"/>
    <mergeCell ref="I153:I158"/>
    <mergeCell ref="J153:J158"/>
    <mergeCell ref="C148:C152"/>
    <mergeCell ref="D148:D152"/>
    <mergeCell ref="E148:E152"/>
    <mergeCell ref="F148:F152"/>
    <mergeCell ref="G148:G152"/>
    <mergeCell ref="H135:H140"/>
    <mergeCell ref="I135:I140"/>
    <mergeCell ref="J135:J140"/>
    <mergeCell ref="C141:C147"/>
    <mergeCell ref="D141:D147"/>
    <mergeCell ref="E141:E147"/>
    <mergeCell ref="F141:F147"/>
    <mergeCell ref="G141:G147"/>
    <mergeCell ref="H141:H147"/>
    <mergeCell ref="I141:I147"/>
    <mergeCell ref="J141:J147"/>
    <mergeCell ref="C135:C140"/>
    <mergeCell ref="D135:D140"/>
    <mergeCell ref="E135:E140"/>
    <mergeCell ref="F135:F140"/>
    <mergeCell ref="G135:G140"/>
    <mergeCell ref="H120:H127"/>
    <mergeCell ref="I120:I127"/>
    <mergeCell ref="J120:J127"/>
    <mergeCell ref="C128:C134"/>
    <mergeCell ref="D128:D134"/>
    <mergeCell ref="E128:E134"/>
    <mergeCell ref="F128:F134"/>
    <mergeCell ref="G128:G134"/>
    <mergeCell ref="H128:H134"/>
    <mergeCell ref="I128:I134"/>
    <mergeCell ref="J128:J134"/>
    <mergeCell ref="C120:C127"/>
    <mergeCell ref="D120:D127"/>
    <mergeCell ref="E120:E127"/>
    <mergeCell ref="F120:F127"/>
    <mergeCell ref="G120:G127"/>
    <mergeCell ref="H109:H114"/>
    <mergeCell ref="I109:I114"/>
    <mergeCell ref="J109:J114"/>
    <mergeCell ref="C115:C119"/>
    <mergeCell ref="D115:D119"/>
    <mergeCell ref="E115:E119"/>
    <mergeCell ref="F115:F119"/>
    <mergeCell ref="G115:G119"/>
    <mergeCell ref="H115:H119"/>
    <mergeCell ref="I115:I119"/>
    <mergeCell ref="J115:J119"/>
    <mergeCell ref="C109:C114"/>
    <mergeCell ref="D109:D114"/>
    <mergeCell ref="E109:E114"/>
    <mergeCell ref="F109:F114"/>
    <mergeCell ref="G109:G114"/>
    <mergeCell ref="H98:H102"/>
    <mergeCell ref="I98:I102"/>
    <mergeCell ref="J98:J102"/>
    <mergeCell ref="C103:C108"/>
    <mergeCell ref="D103:D108"/>
    <mergeCell ref="E103:E108"/>
    <mergeCell ref="F103:F108"/>
    <mergeCell ref="G103:G108"/>
    <mergeCell ref="H103:H108"/>
    <mergeCell ref="I103:I108"/>
    <mergeCell ref="J103:J108"/>
    <mergeCell ref="C98:C102"/>
    <mergeCell ref="D98:D102"/>
    <mergeCell ref="E98:E102"/>
    <mergeCell ref="F98:F102"/>
    <mergeCell ref="G98:G102"/>
    <mergeCell ref="H88:H92"/>
    <mergeCell ref="I88:I92"/>
    <mergeCell ref="J88:J92"/>
    <mergeCell ref="C93:C97"/>
    <mergeCell ref="D93:D97"/>
    <mergeCell ref="E93:E97"/>
    <mergeCell ref="F93:F97"/>
    <mergeCell ref="G93:G97"/>
    <mergeCell ref="H93:H97"/>
    <mergeCell ref="I93:I97"/>
    <mergeCell ref="J93:J97"/>
    <mergeCell ref="C88:C92"/>
    <mergeCell ref="D88:D92"/>
    <mergeCell ref="E88:E92"/>
    <mergeCell ref="F88:F92"/>
    <mergeCell ref="G88:G92"/>
    <mergeCell ref="H77:H82"/>
    <mergeCell ref="I77:I82"/>
    <mergeCell ref="J77:J82"/>
    <mergeCell ref="C83:C87"/>
    <mergeCell ref="D83:D87"/>
    <mergeCell ref="E83:E87"/>
    <mergeCell ref="F83:F87"/>
    <mergeCell ref="G83:G87"/>
    <mergeCell ref="H83:H87"/>
    <mergeCell ref="I83:I87"/>
    <mergeCell ref="J83:J87"/>
    <mergeCell ref="C77:C82"/>
    <mergeCell ref="D77:D82"/>
    <mergeCell ref="E77:E82"/>
    <mergeCell ref="F77:F82"/>
    <mergeCell ref="G77:G82"/>
    <mergeCell ref="H67:H71"/>
    <mergeCell ref="I67:I71"/>
    <mergeCell ref="J67:J71"/>
    <mergeCell ref="C72:C76"/>
    <mergeCell ref="D72:D76"/>
    <mergeCell ref="E72:E76"/>
    <mergeCell ref="F72:F76"/>
    <mergeCell ref="G72:G76"/>
    <mergeCell ref="H72:H76"/>
    <mergeCell ref="I72:I76"/>
    <mergeCell ref="J72:J76"/>
    <mergeCell ref="C67:C71"/>
    <mergeCell ref="D67:D71"/>
    <mergeCell ref="E67:E71"/>
    <mergeCell ref="F67:F71"/>
    <mergeCell ref="G67:G71"/>
    <mergeCell ref="H55:H59"/>
    <mergeCell ref="I55:I59"/>
    <mergeCell ref="J55:J59"/>
    <mergeCell ref="C60:C66"/>
    <mergeCell ref="D60:D66"/>
    <mergeCell ref="E60:E66"/>
    <mergeCell ref="F60:F66"/>
    <mergeCell ref="G60:G66"/>
    <mergeCell ref="H60:H66"/>
    <mergeCell ref="I60:I66"/>
    <mergeCell ref="J60:J66"/>
    <mergeCell ref="C55:C59"/>
    <mergeCell ref="D55:D59"/>
    <mergeCell ref="E55:E59"/>
    <mergeCell ref="F55:F59"/>
    <mergeCell ref="G55:G59"/>
    <mergeCell ref="H42:H47"/>
    <mergeCell ref="I42:I47"/>
    <mergeCell ref="J42:J47"/>
    <mergeCell ref="C48:C54"/>
    <mergeCell ref="D48:D54"/>
    <mergeCell ref="E48:E54"/>
    <mergeCell ref="F48:F54"/>
    <mergeCell ref="G48:G54"/>
    <mergeCell ref="H48:H54"/>
    <mergeCell ref="I48:I54"/>
    <mergeCell ref="J48:J54"/>
    <mergeCell ref="C42:C47"/>
    <mergeCell ref="D42:D47"/>
    <mergeCell ref="E42:E47"/>
    <mergeCell ref="F42:F47"/>
    <mergeCell ref="G42:G47"/>
    <mergeCell ref="H31:H35"/>
    <mergeCell ref="I31:I35"/>
    <mergeCell ref="J31:J35"/>
    <mergeCell ref="C36:C41"/>
    <mergeCell ref="D36:D41"/>
    <mergeCell ref="E36:E41"/>
    <mergeCell ref="F36:F41"/>
    <mergeCell ref="G36:G41"/>
    <mergeCell ref="H36:H41"/>
    <mergeCell ref="I36:I41"/>
    <mergeCell ref="J36:J41"/>
    <mergeCell ref="C31:C35"/>
    <mergeCell ref="D31:D35"/>
    <mergeCell ref="E31:E35"/>
    <mergeCell ref="F31:F35"/>
    <mergeCell ref="G31:G35"/>
    <mergeCell ref="C26:C30"/>
    <mergeCell ref="D26:D30"/>
    <mergeCell ref="E26:E30"/>
    <mergeCell ref="F26:F30"/>
    <mergeCell ref="G26:G30"/>
    <mergeCell ref="H26:H30"/>
    <mergeCell ref="I26:I30"/>
    <mergeCell ref="J26:J30"/>
    <mergeCell ref="C19:C25"/>
    <mergeCell ref="D19:D25"/>
    <mergeCell ref="E19:E25"/>
    <mergeCell ref="F19:F25"/>
    <mergeCell ref="G19:G25"/>
    <mergeCell ref="F12:F18"/>
    <mergeCell ref="G12:G18"/>
    <mergeCell ref="H12:H18"/>
    <mergeCell ref="I12:I18"/>
    <mergeCell ref="J12:J18"/>
    <mergeCell ref="M4:M5"/>
    <mergeCell ref="N4:N5"/>
    <mergeCell ref="O4:O5"/>
    <mergeCell ref="A6:A410"/>
    <mergeCell ref="B6:B410"/>
    <mergeCell ref="C6:C11"/>
    <mergeCell ref="D6:D11"/>
    <mergeCell ref="E6:E11"/>
    <mergeCell ref="F6:F11"/>
    <mergeCell ref="G6:G11"/>
    <mergeCell ref="H6:H11"/>
    <mergeCell ref="I6:I11"/>
    <mergeCell ref="J6:J11"/>
    <mergeCell ref="C12:C18"/>
    <mergeCell ref="D12:D18"/>
    <mergeCell ref="E12:E18"/>
    <mergeCell ref="H19:H25"/>
    <mergeCell ref="I19:I25"/>
    <mergeCell ref="J19:J25"/>
    <mergeCell ref="P4:P5"/>
    <mergeCell ref="Q4:Q5"/>
    <mergeCell ref="R4:R5"/>
    <mergeCell ref="B2:R2"/>
    <mergeCell ref="B3:C3"/>
    <mergeCell ref="Q3:R3"/>
    <mergeCell ref="B4:B5"/>
    <mergeCell ref="C4:C5"/>
    <mergeCell ref="D4:D5"/>
    <mergeCell ref="E4:E5"/>
    <mergeCell ref="F4:F5"/>
    <mergeCell ref="G4:G5"/>
    <mergeCell ref="H4:I4"/>
    <mergeCell ref="J4:J5"/>
    <mergeCell ref="K4:K5"/>
    <mergeCell ref="L4:L5"/>
  </mergeCells>
  <phoneticPr fontId="13"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魏艳妹</cp:lastModifiedBy>
  <cp:lastPrinted>2022-01-28T05:00:20Z</cp:lastPrinted>
  <dcterms:created xsi:type="dcterms:W3CDTF">2022-01-10T06:48:24Z</dcterms:created>
  <dcterms:modified xsi:type="dcterms:W3CDTF">2022-03-23T02:21:37Z</dcterms:modified>
</cp:coreProperties>
</file>