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960" firstSheet="5" activeTab="7"/>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externalReferences>
    <externalReference r:id="rId15"/>
    <externalReference r:id="rId16"/>
  </externalReferences>
  <definedNames>
    <definedName name="_xlnm._FilterDatabase" localSheetId="7" hidden="1">'08一般公共预算财政拨款基本支出表'!$A$4:$G$57</definedName>
  </definedNames>
  <calcPr calcId="144525"/>
</workbook>
</file>

<file path=xl/sharedStrings.xml><?xml version="1.0" encoding="utf-8"?>
<sst xmlns="http://schemas.openxmlformats.org/spreadsheetml/2006/main" count="4300" uniqueCount="1075">
  <si>
    <t>附表4-1</t>
  </si>
  <si>
    <t>预算01表 收支总表</t>
  </si>
  <si>
    <t>金额单位：元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</si>
  <si>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</si>
  <si>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</si>
  <si>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</si>
  <si>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</si>
  <si>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</si>
  <si>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</si>
  <si>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</si>
  <si>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</si>
  <si>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</si>
  <si>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</si>
  <si>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</si>
  <si>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</si>
  <si>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</si>
  <si>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</si>
  <si>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</si>
  <si>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</si>
  <si>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</si>
  <si>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</si>
  <si>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</si>
  <si>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</si>
  <si>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</si>
  <si>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</si>
  <si>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</si>
  <si>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</si>
  <si>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</si>
  <si>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</si>
  <si>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</si>
  <si>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</si>
  <si>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</si>
  <si>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</si>
  <si>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</si>
  <si>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</si>
  <si>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</si>
  <si>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</si>
  <si>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</si>
  <si>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</si>
  <si>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</si>
  <si>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</si>
  <si>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</si>
  <si>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</si>
  <si>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r>
      <rPr>
        <sz val="11"/>
        <color rgb="FF000000"/>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</si>
  <si>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</si>
  <si>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</si>
  <si>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</si>
  <si>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</si>
  <si>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</si>
  <si>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</si>
  <si>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</si>
  <si>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</si>
  <si>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</si>
  <si>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</si>
  <si>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</si>
  <si>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</si>
  <si>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</si>
  <si>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</si>
  <si>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</si>
  <si>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</si>
  <si>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</si>
  <si>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</si>
  <si>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</si>
  <si>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</si>
  <si>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</si>
  <si>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</si>
  <si>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</si>
  <si>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106</t>
  </si>
  <si>
    <r>
      <rPr>
        <sz val="11"/>
        <rFont val="宋体"/>
        <charset val="134"/>
      </rPr>
      <t>北京市门头沟区雁翅镇人民政府（部门）</t>
    </r>
  </si>
  <si>
    <t>106001</t>
  </si>
  <si>
    <r>
      <rPr>
        <sz val="11"/>
        <rFont val="宋体"/>
        <charset val="134"/>
      </rPr>
      <t>北京市门头沟区雁翅镇人民政府</t>
    </r>
  </si>
  <si>
    <t>106002</t>
  </si>
  <si>
    <r>
      <rPr>
        <sz val="11"/>
        <rFont val="宋体"/>
        <charset val="134"/>
      </rPr>
      <t>北京市门头沟区雁翅镇人民政府本级事业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</si>
  <si>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</si>
  <si>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</si>
  <si>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</si>
  <si>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</si>
  <si>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</si>
  <si>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</si>
  <si>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</si>
  <si>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</si>
  <si>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</si>
  <si>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</si>
  <si>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</si>
  <si>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</si>
  <si>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</si>
  <si>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</si>
  <si>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</si>
  <si>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</si>
  <si>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</si>
  <si>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</si>
  <si>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</si>
  <si>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</si>
  <si>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</si>
  <si>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</si>
  <si>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</si>
  <si>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</si>
  <si>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</si>
  <si>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</si>
  <si>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</si>
  <si>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</si>
  <si>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</si>
  <si>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</si>
  <si>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</si>
  <si>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</si>
  <si>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</si>
  <si>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</si>
  <si>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</si>
  <si>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</si>
  <si>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</si>
  <si>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</si>
  <si>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</si>
  <si>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</si>
  <si>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</si>
  <si>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</si>
  <si>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</si>
  <si>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</si>
  <si>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</si>
  <si>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</si>
  <si>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</si>
  <si>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</si>
  <si>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</si>
  <si>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50901-社会福利和救助</t>
    </r>
  </si>
  <si>
    <r>
      <rPr>
        <sz val="11"/>
        <rFont val="宋体"/>
        <charset val="134"/>
      </rPr>
      <t>30305-生活补助</t>
    </r>
  </si>
  <si>
    <r>
      <rPr>
        <sz val="11"/>
        <rFont val="宋体"/>
        <charset val="134"/>
      </rPr>
      <t>2013904-专项业务</t>
    </r>
  </si>
  <si>
    <r>
      <rPr>
        <sz val="11"/>
        <rFont val="宋体"/>
        <charset val="134"/>
      </rPr>
      <t>50199-其他工资福利支出</t>
    </r>
  </si>
  <si>
    <r>
      <rPr>
        <sz val="11"/>
        <rFont val="宋体"/>
        <charset val="134"/>
      </rPr>
      <t>30199-其他工资福利支出</t>
    </r>
  </si>
  <si>
    <r>
      <rPr>
        <sz val="11"/>
        <rFont val="宋体"/>
        <charset val="134"/>
      </rPr>
      <t>2070109-群众文化</t>
    </r>
  </si>
  <si>
    <r>
      <rPr>
        <sz val="11"/>
        <rFont val="宋体"/>
        <charset val="134"/>
      </rPr>
      <t>2070199-其他文化和旅游支出</t>
    </r>
  </si>
  <si>
    <r>
      <rPr>
        <sz val="11"/>
        <rFont val="宋体"/>
        <charset val="134"/>
      </rPr>
      <t>50399-其他资本性支出</t>
    </r>
  </si>
  <si>
    <r>
      <rPr>
        <sz val="11"/>
        <rFont val="宋体"/>
        <charset val="134"/>
      </rPr>
      <t>31099-其他资本性支出</t>
    </r>
  </si>
  <si>
    <r>
      <rPr>
        <sz val="11"/>
        <rFont val="宋体"/>
        <charset val="134"/>
      </rPr>
      <t>2070206-历史名城与古迹</t>
    </r>
  </si>
  <si>
    <r>
      <rPr>
        <sz val="11"/>
        <rFont val="宋体"/>
        <charset val="134"/>
      </rPr>
      <t>2080199-其他人力资源和社会保障管理事务支出</t>
    </r>
  </si>
  <si>
    <r>
      <rPr>
        <sz val="11"/>
        <rFont val="宋体"/>
        <charset val="134"/>
      </rPr>
      <t>50999-其他对个人和家庭的补助</t>
    </r>
  </si>
  <si>
    <r>
      <rPr>
        <sz val="11"/>
        <rFont val="宋体"/>
        <charset val="134"/>
      </rPr>
      <t>30399-其他对个人和家庭的补助</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</si>
  <si>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</si>
  <si>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</si>
  <si>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</si>
  <si>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</si>
  <si>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2080705-公益性岗位补贴</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</si>
  <si>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</si>
  <si>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</si>
  <si>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</si>
  <si>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</si>
  <si>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</si>
  <si>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2111001-能源节约利用</t>
    </r>
  </si>
  <si>
    <r>
      <rPr>
        <sz val="11"/>
        <rFont val="宋体"/>
        <charset val="134"/>
      </rPr>
      <t>2120199-其他城乡社区管理事务支出</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</si>
  <si>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</si>
  <si>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</si>
  <si>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</si>
  <si>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</si>
  <si>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59999-其他支出</t>
    </r>
  </si>
  <si>
    <r>
      <rPr>
        <sz val="11"/>
        <rFont val="宋体"/>
        <charset val="134"/>
      </rPr>
      <t>39999-其他支出</t>
    </r>
  </si>
  <si>
    <r>
      <rPr>
        <sz val="11"/>
        <rFont val="宋体"/>
        <charset val="134"/>
      </rPr>
      <t>2130209-森林生态效益补偿</t>
    </r>
  </si>
  <si>
    <r>
      <rPr>
        <sz val="11"/>
        <rFont val="宋体"/>
        <charset val="134"/>
      </rPr>
      <t>2130211-动植物保护</t>
    </r>
  </si>
  <si>
    <r>
      <rPr>
        <sz val="11"/>
        <rFont val="宋体"/>
        <charset val="134"/>
      </rPr>
      <t>2130299-其他林业和草原支出</t>
    </r>
  </si>
  <si>
    <r>
      <rPr>
        <sz val="11"/>
        <rFont val="宋体"/>
        <charset val="134"/>
      </rPr>
      <t>2130701-对村级公益事业建设的补助</t>
    </r>
  </si>
  <si>
    <r>
      <rPr>
        <sz val="11"/>
        <rFont val="宋体"/>
        <charset val="134"/>
      </rPr>
      <t>2140206-铁路安全</t>
    </r>
  </si>
  <si>
    <r>
      <rPr>
        <sz val="11"/>
        <rFont val="宋体"/>
        <charset val="134"/>
      </rPr>
      <t>2210105-农村危房改造</t>
    </r>
  </si>
  <si>
    <r>
      <rPr>
        <sz val="11"/>
        <rFont val="宋体"/>
        <charset val="134"/>
      </rPr>
      <t>2230105-国有企业退休人员社会化管理补助支出</t>
    </r>
  </si>
  <si>
    <r>
      <rPr>
        <sz val="11"/>
        <rFont val="宋体"/>
        <charset val="134"/>
      </rPr>
      <t>50701-费用补贴</t>
    </r>
  </si>
  <si>
    <r>
      <rPr>
        <sz val="11"/>
        <rFont val="宋体"/>
        <charset val="134"/>
      </rPr>
      <t>31204-费用补贴</t>
    </r>
  </si>
  <si>
    <r>
      <rPr>
        <sz val="11"/>
        <rFont val="宋体"/>
        <charset val="134"/>
      </rPr>
      <t>2296003-用于体育事业的彩票公益金支出</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</si>
  <si>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</si>
  <si>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</si>
  <si>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</si>
  <si>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2080502-事业单位离退休</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</si>
  <si>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</si>
  <si>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</si>
  <si>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</si>
  <si>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</si>
  <si>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</si>
  <si>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</si>
  <si>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</si>
  <si>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</si>
  <si>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</si>
  <si>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</si>
  <si>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</si>
  <si>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106001-北京市门头沟区雁翅镇人民政府</t>
    </r>
  </si>
  <si>
    <r>
      <rPr>
        <sz val="11"/>
        <rFont val="宋体"/>
        <charset val="134"/>
      </rPr>
      <t>1-行政单位</t>
    </r>
  </si>
  <si>
    <r>
      <rPr>
        <sz val="11"/>
        <rFont val="宋体"/>
        <charset val="134"/>
      </rPr>
      <t>一、城乡基层党组织服务群众经费</t>
    </r>
  </si>
  <si>
    <r>
      <rPr>
        <sz val="11"/>
        <rFont val="宋体"/>
        <charset val="134"/>
      </rPr>
      <t>一、基层党建工作经费（党建助理员）</t>
    </r>
  </si>
  <si>
    <r>
      <rPr>
        <sz val="11"/>
        <rFont val="宋体"/>
        <charset val="134"/>
      </rPr>
      <t>一、基层党组织党建活动经费（党员活动经费）</t>
    </r>
  </si>
  <si>
    <r>
      <rPr>
        <sz val="11"/>
        <rFont val="宋体"/>
        <charset val="134"/>
      </rPr>
      <t>三、严重精神障碍患者监护人看护管理补贴</t>
    </r>
  </si>
  <si>
    <r>
      <rPr>
        <sz val="11"/>
        <rFont val="宋体"/>
        <charset val="134"/>
      </rPr>
      <t>三、拥军优属慰问经费</t>
    </r>
  </si>
  <si>
    <r>
      <rPr>
        <sz val="11"/>
        <rFont val="宋体"/>
        <charset val="134"/>
      </rPr>
      <t>三、辖区计划生育工作经费</t>
    </r>
  </si>
  <si>
    <r>
      <rPr>
        <sz val="11"/>
        <rFont val="宋体"/>
        <charset val="134"/>
      </rPr>
      <t>三、社区监察联络员工作经费</t>
    </r>
  </si>
  <si>
    <r>
      <rPr>
        <sz val="11"/>
        <rFont val="宋体"/>
        <charset val="134"/>
      </rPr>
      <t>四、基层武装部及退役军人事务工作经费</t>
    </r>
  </si>
  <si>
    <r>
      <rPr>
        <sz val="11"/>
        <rFont val="宋体"/>
        <charset val="134"/>
      </rPr>
      <t>四、防火防汛（消防）工作经费</t>
    </r>
  </si>
  <si>
    <r>
      <rPr>
        <sz val="11"/>
        <rFont val="宋体"/>
        <charset val="134"/>
      </rPr>
      <t>四、安保维稳应急项目工作经费</t>
    </r>
  </si>
  <si>
    <r>
      <rPr>
        <sz val="11"/>
        <rFont val="宋体"/>
        <charset val="134"/>
      </rPr>
      <t>四、打非、综合执法及维稳工作经费</t>
    </r>
  </si>
  <si>
    <r>
      <rPr>
        <sz val="11"/>
        <rFont val="宋体"/>
        <charset val="134"/>
      </rPr>
      <t>七、退离居委会老积极分子生活补贴及医疗补助</t>
    </r>
  </si>
  <si>
    <r>
      <rPr>
        <sz val="11"/>
        <rFont val="宋体"/>
        <charset val="134"/>
      </rPr>
      <t>七、社区居民小组长补贴</t>
    </r>
  </si>
  <si>
    <r>
      <rPr>
        <sz val="11"/>
        <rFont val="宋体"/>
        <charset val="134"/>
      </rPr>
      <t>一、村级公益事业专项补助资金（市）</t>
    </r>
  </si>
  <si>
    <r>
      <rPr>
        <sz val="11"/>
        <rFont val="宋体"/>
        <charset val="134"/>
      </rPr>
      <t>三、镇街基本公共文化工作经费</t>
    </r>
  </si>
  <si>
    <r>
      <rPr>
        <sz val="11"/>
        <rFont val="宋体"/>
        <charset val="134"/>
      </rPr>
      <t>一、社区公益事业专项补助资金（市）</t>
    </r>
  </si>
  <si>
    <r>
      <rPr>
        <sz val="11"/>
        <rFont val="宋体"/>
        <charset val="134"/>
      </rPr>
      <t>三、乡村医生岗位补助（基本公卫）</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</si>
  <si>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</si>
  <si>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</si>
  <si>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</si>
  <si>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七、村务监督委员会成员岗位补贴</t>
    </r>
  </si>
  <si>
    <r>
      <rPr>
        <sz val="11"/>
        <rFont val="宋体"/>
        <charset val="134"/>
      </rPr>
      <t>七、村级组织办公经费</t>
    </r>
  </si>
  <si>
    <r>
      <rPr>
        <sz val="11"/>
        <rFont val="宋体"/>
        <charset val="134"/>
      </rPr>
      <t>七、社区办公经费</t>
    </r>
  </si>
  <si>
    <r>
      <rPr>
        <sz val="11"/>
        <rFont val="宋体"/>
        <charset val="134"/>
      </rPr>
      <t>七、社区工作者待遇保障经费</t>
    </r>
  </si>
  <si>
    <r>
      <rPr>
        <sz val="11"/>
        <rFont val="宋体"/>
        <charset val="134"/>
      </rPr>
      <t>七、村干部待遇保障经费（基本报酬）</t>
    </r>
  </si>
  <si>
    <r>
      <rPr>
        <sz val="11"/>
        <rFont val="宋体"/>
        <charset val="134"/>
      </rPr>
      <t>七、正常离任村党组织书记生活补贴</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</si>
  <si>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</si>
  <si>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</si>
  <si>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北京市门头沟区雁翅镇高台村旅游建设项目（旅游）</t>
    </r>
  </si>
  <si>
    <r>
      <rPr>
        <sz val="11"/>
        <rFont val="宋体"/>
        <charset val="134"/>
      </rPr>
      <t>退休人员社会化管理服务经费</t>
    </r>
  </si>
  <si>
    <r>
      <rPr>
        <sz val="11"/>
        <rFont val="宋体"/>
        <charset val="134"/>
      </rPr>
      <t>三、下沉镇街协管员队伍经费（公益性岗位）</t>
    </r>
  </si>
  <si>
    <r>
      <rPr>
        <sz val="11"/>
        <rFont val="宋体"/>
        <charset val="134"/>
      </rPr>
      <t>七、村干部待遇保障经费（保险补助）</t>
    </r>
  </si>
  <si>
    <r>
      <rPr>
        <sz val="11"/>
        <rFont val="宋体"/>
        <charset val="134"/>
      </rPr>
      <t>三、下沉镇街协管员队伍经费—长城保护员</t>
    </r>
  </si>
  <si>
    <r>
      <rPr>
        <sz val="11"/>
        <rFont val="宋体"/>
        <charset val="134"/>
      </rPr>
      <t>三馆一站免费开放</t>
    </r>
  </si>
  <si>
    <r>
      <rPr>
        <sz val="11"/>
        <rFont val="宋体"/>
        <charset val="134"/>
      </rPr>
      <t>文化中心社会化运营服务</t>
    </r>
  </si>
  <si>
    <r>
      <rPr>
        <sz val="11"/>
        <rFont val="宋体"/>
        <charset val="134"/>
      </rPr>
      <t>门头沟区旅游业灾后恢复重建资金项目-受灾市级以上（含）乡村旅游重点村</t>
    </r>
  </si>
  <si>
    <t>高校毕业生“三支一扶”计划财政补助资金</t>
  </si>
  <si>
    <r>
      <rPr>
        <sz val="11"/>
        <rFont val="宋体"/>
        <charset val="134"/>
      </rPr>
      <t>门头沟区候鸟监测员劳务补助资金项目</t>
    </r>
  </si>
  <si>
    <r>
      <rPr>
        <sz val="11"/>
        <rFont val="宋体"/>
        <charset val="134"/>
      </rPr>
      <t>门头沟区关于对北京市重点保护陆生野生动物造成损失补偿项目</t>
    </r>
  </si>
  <si>
    <t>门头沟区百万亩造林工程土地流转（市级）</t>
  </si>
  <si>
    <t>门头沟区百万亩造林工程林木养护（市级）</t>
  </si>
  <si>
    <t>北京市门头沟区山区生态公益林生态效益补偿金</t>
  </si>
  <si>
    <r>
      <rPr>
        <sz val="11"/>
        <rFont val="宋体"/>
        <charset val="134"/>
      </rPr>
      <t>（组织部25）党群服务中心运行项目</t>
    </r>
  </si>
  <si>
    <r>
      <rPr>
        <sz val="11"/>
        <rFont val="宋体"/>
        <charset val="134"/>
      </rPr>
      <t>引导性财力补助（一般）</t>
    </r>
  </si>
  <si>
    <r>
      <rPr>
        <sz val="11"/>
        <rFont val="宋体"/>
        <charset val="134"/>
      </rPr>
      <t>高标准农田管护项目</t>
    </r>
  </si>
  <si>
    <r>
      <rPr>
        <sz val="11"/>
        <rFont val="宋体"/>
        <charset val="134"/>
      </rPr>
      <t>2025年农产品质量安全监测及实验室运行经费项目</t>
    </r>
  </si>
  <si>
    <r>
      <rPr>
        <sz val="11"/>
        <rFont val="宋体"/>
        <charset val="134"/>
      </rPr>
      <t>街道乡镇全民健身工作扶植项目</t>
    </r>
  </si>
  <si>
    <t>美丽乡村建设基础设施管护项目（市级）</t>
  </si>
  <si>
    <r>
      <rPr>
        <sz val="11"/>
        <rFont val="宋体"/>
        <charset val="134"/>
      </rPr>
      <t>2023年煤改电村庄村委会采暖设备补贴（市级部分）</t>
    </r>
  </si>
  <si>
    <r>
      <rPr>
        <sz val="11"/>
        <rFont val="宋体"/>
        <charset val="134"/>
      </rPr>
      <t>门头沟区2024-2025年度采暖季农村地区村庄冬季清洁取暖工作经费项目</t>
    </r>
  </si>
  <si>
    <r>
      <rPr>
        <sz val="11"/>
        <rFont val="宋体"/>
        <charset val="134"/>
      </rPr>
      <t>2025年农产品质量安全基层监管能力提升项目</t>
    </r>
  </si>
  <si>
    <r>
      <rPr>
        <sz val="11"/>
        <rFont val="宋体"/>
        <charset val="134"/>
      </rPr>
      <t>2025年门头沟区外来入侵有害生物豚草防除项目</t>
    </r>
  </si>
  <si>
    <r>
      <rPr>
        <sz val="11"/>
        <rFont val="宋体"/>
        <charset val="134"/>
      </rPr>
      <t>2025年农膜和农药包装废弃物回收处置工作项目</t>
    </r>
  </si>
  <si>
    <r>
      <rPr>
        <sz val="11"/>
        <rFont val="宋体"/>
        <charset val="134"/>
      </rPr>
      <t>雁翅镇地区文化品牌展示推广项目</t>
    </r>
  </si>
  <si>
    <r>
      <rPr>
        <sz val="11"/>
        <rFont val="宋体"/>
        <charset val="134"/>
      </rPr>
      <t>农村低收入群体危房改造补助资金</t>
    </r>
  </si>
  <si>
    <t>抗震节能农宅建设补助资金</t>
  </si>
  <si>
    <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</si>
  <si>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</si>
  <si>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</si>
  <si>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</si>
  <si>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</si>
  <si>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</si>
  <si>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</si>
  <si>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</si>
  <si>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</si>
  <si>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</si>
  <si>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</si>
  <si>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</si>
  <si>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</si>
  <si>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</si>
  <si>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</si>
  <si>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</si>
  <si>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</si>
  <si>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</si>
  <si>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</si>
  <si>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</si>
  <si>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r>
      <rPr>
        <sz val="11"/>
        <color rgb="FF000000"/>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</si>
  <si>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</si>
  <si>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</si>
  <si>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</si>
  <si>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</si>
  <si>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</si>
  <si>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</si>
  <si>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</si>
  <si>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</si>
  <si>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</si>
  <si>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</si>
  <si>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</si>
  <si>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</si>
  <si>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</si>
  <si>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</si>
  <si>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</si>
  <si>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</si>
  <si>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2130122</t>
  </si>
  <si>
    <r>
      <rPr>
        <sz val="11"/>
        <rFont val="宋体"/>
        <charset val="134"/>
      </rPr>
      <t>农业生产发展</t>
    </r>
  </si>
  <si>
    <t>2013904</t>
  </si>
  <si>
    <r>
      <rPr>
        <sz val="11"/>
        <rFont val="宋体"/>
        <charset val="134"/>
      </rPr>
      <t>专项业务</t>
    </r>
  </si>
  <si>
    <t>2130211</t>
  </si>
  <si>
    <r>
      <rPr>
        <sz val="11"/>
        <rFont val="宋体"/>
        <charset val="134"/>
      </rPr>
      <t>动植物保护</t>
    </r>
  </si>
  <si>
    <t>2070109</t>
  </si>
  <si>
    <r>
      <rPr>
        <sz val="11"/>
        <rFont val="宋体"/>
        <charset val="134"/>
      </rPr>
      <t>群众文化</t>
    </r>
  </si>
  <si>
    <t>2130701</t>
  </si>
  <si>
    <r>
      <rPr>
        <sz val="11"/>
        <rFont val="宋体"/>
        <charset val="134"/>
      </rPr>
      <t>对村级公益事业建设的补助</t>
    </r>
  </si>
  <si>
    <t>2010301</t>
  </si>
  <si>
    <r>
      <rPr>
        <sz val="11"/>
        <rFont val="宋体"/>
        <charset val="134"/>
      </rPr>
      <t>行政运行</t>
    </r>
  </si>
  <si>
    <t>2130207</t>
  </si>
  <si>
    <r>
      <rPr>
        <sz val="11"/>
        <rFont val="宋体"/>
        <charset val="134"/>
      </rPr>
      <t>森林资源管理</t>
    </r>
  </si>
  <si>
    <t>2100408</t>
  </si>
  <si>
    <r>
      <rPr>
        <sz val="11"/>
        <rFont val="宋体"/>
        <charset val="134"/>
      </rPr>
      <t>基本公共卫生服务</t>
    </r>
  </si>
  <si>
    <t>2080705</t>
  </si>
  <si>
    <r>
      <rPr>
        <sz val="11"/>
        <rFont val="宋体"/>
        <charset val="134"/>
      </rPr>
      <t>公益性岗位补贴</t>
    </r>
  </si>
  <si>
    <t>2080501</t>
  </si>
  <si>
    <r>
      <rPr>
        <sz val="11"/>
        <rFont val="宋体"/>
        <charset val="134"/>
      </rPr>
      <t>行政单位离退休</t>
    </r>
  </si>
  <si>
    <t>2070199</t>
  </si>
  <si>
    <r>
      <rPr>
        <sz val="11"/>
        <rFont val="宋体"/>
        <charset val="134"/>
      </rPr>
      <t>其他文化和旅游支出</t>
    </r>
  </si>
  <si>
    <t>2130209</t>
  </si>
  <si>
    <r>
      <rPr>
        <sz val="11"/>
        <rFont val="宋体"/>
        <charset val="134"/>
      </rPr>
      <t>森林生态效益补偿</t>
    </r>
  </si>
  <si>
    <t>2010302</t>
  </si>
  <si>
    <r>
      <rPr>
        <sz val="11"/>
        <rFont val="宋体"/>
        <charset val="134"/>
      </rPr>
      <t>一般行政管理事务</t>
    </r>
  </si>
  <si>
    <t>2111001</t>
  </si>
  <si>
    <r>
      <rPr>
        <sz val="11"/>
        <rFont val="宋体"/>
        <charset val="134"/>
      </rPr>
      <t>能源节约利用</t>
    </r>
  </si>
  <si>
    <t>2110301</t>
  </si>
  <si>
    <r>
      <rPr>
        <sz val="11"/>
        <rFont val="宋体"/>
        <charset val="134"/>
      </rPr>
      <t>大气</t>
    </r>
  </si>
  <si>
    <t>2129999</t>
  </si>
  <si>
    <r>
      <rPr>
        <sz val="11"/>
        <rFont val="宋体"/>
        <charset val="134"/>
      </rPr>
      <t>其他城乡社区支出</t>
    </r>
  </si>
  <si>
    <t>2120199</t>
  </si>
  <si>
    <r>
      <rPr>
        <sz val="11"/>
        <rFont val="宋体"/>
        <charset val="134"/>
      </rPr>
      <t>其他城乡社区管理事务支出</t>
    </r>
  </si>
  <si>
    <t>2013202</t>
  </si>
  <si>
    <t>2080199</t>
  </si>
  <si>
    <r>
      <rPr>
        <sz val="11"/>
        <rFont val="宋体"/>
        <charset val="134"/>
      </rPr>
      <t>其他人力资源和社会保障管理事务支出</t>
    </r>
  </si>
  <si>
    <t>2100499</t>
  </si>
  <si>
    <r>
      <rPr>
        <sz val="11"/>
        <rFont val="宋体"/>
        <charset val="134"/>
      </rPr>
      <t>其他公共卫生支出</t>
    </r>
  </si>
  <si>
    <t>2130299</t>
  </si>
  <si>
    <r>
      <rPr>
        <sz val="11"/>
        <rFont val="宋体"/>
        <charset val="134"/>
      </rPr>
      <t>其他林业和草原支出</t>
    </r>
  </si>
  <si>
    <t>2080299</t>
  </si>
  <si>
    <r>
      <rPr>
        <sz val="11"/>
        <rFont val="宋体"/>
        <charset val="134"/>
      </rPr>
      <t>其他民政管理事务支出</t>
    </r>
  </si>
  <si>
    <t>2210105</t>
  </si>
  <si>
    <r>
      <rPr>
        <sz val="11"/>
        <rFont val="宋体"/>
        <charset val="134"/>
      </rPr>
      <t>农村危房改造</t>
    </r>
  </si>
  <si>
    <t>2010399</t>
  </si>
  <si>
    <r>
      <rPr>
        <sz val="11"/>
        <rFont val="宋体"/>
        <charset val="134"/>
      </rPr>
      <t>其他政府办公厅（室）及相关机构事务支出</t>
    </r>
  </si>
  <si>
    <t>2011199</t>
  </si>
  <si>
    <r>
      <rPr>
        <sz val="11"/>
        <rFont val="宋体"/>
        <charset val="134"/>
      </rPr>
      <t>其他纪检监察事务支出</t>
    </r>
  </si>
  <si>
    <t>2070206</t>
  </si>
  <si>
    <r>
      <rPr>
        <sz val="11"/>
        <rFont val="宋体"/>
        <charset val="134"/>
      </rPr>
      <t>历史名城与古迹</t>
    </r>
  </si>
  <si>
    <t>2140206</t>
  </si>
  <si>
    <r>
      <rPr>
        <sz val="11"/>
        <rFont val="宋体"/>
        <charset val="134"/>
      </rPr>
      <t>铁路安全</t>
    </r>
  </si>
  <si>
    <t>2100799</t>
  </si>
  <si>
    <r>
      <rPr>
        <sz val="11"/>
        <rFont val="宋体"/>
        <charset val="134"/>
      </rPr>
      <t>其他计划生育事务支出</t>
    </r>
  </si>
  <si>
    <t>2130199</t>
  </si>
  <si>
    <r>
      <rPr>
        <sz val="11"/>
        <rFont val="宋体"/>
        <charset val="134"/>
      </rPr>
      <t>其他农业农村支出</t>
    </r>
  </si>
  <si>
    <r>
      <rPr>
        <sz val="11"/>
        <rFont val="宋体"/>
        <charset val="134"/>
      </rPr>
      <t>106002-北京市门头沟区雁翅镇人民政府本级事业</t>
    </r>
  </si>
  <si>
    <t>2010350</t>
  </si>
  <si>
    <r>
      <rPr>
        <sz val="11"/>
        <rFont val="宋体"/>
        <charset val="134"/>
      </rPr>
      <t>事业运行</t>
    </r>
  </si>
  <si>
    <t>2080502</t>
  </si>
  <si>
    <r>
      <rPr>
        <sz val="11"/>
        <rFont val="宋体"/>
        <charset val="134"/>
      </rPr>
      <t>事业单位离退休</t>
    </r>
  </si>
  <si>
    <t>一般公共预算财政拨款基本支出表</t>
  </si>
  <si>
    <t>30229-福利费</t>
  </si>
  <si>
    <t>附表4-9</t>
  </si>
  <si>
    <t>政府性基金预算财政拨款支出表</t>
  </si>
  <si>
    <t>2296003-用于体育事业的彩票公益金支出</t>
  </si>
  <si>
    <t>50299-其他商品和服务支出</t>
  </si>
  <si>
    <t>30299-其他商品和服务支出</t>
  </si>
  <si>
    <t>附表4-10</t>
  </si>
  <si>
    <t>国有资本经营预算财政拨款支出表</t>
  </si>
  <si>
    <t>本年国有资本经营预算支出</t>
  </si>
  <si>
    <t>2230105-国有企业退休人员社会化管理补助支出</t>
  </si>
  <si>
    <t>50701-费用补贴</t>
  </si>
  <si>
    <t>31204-费用补贴</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</si>
  <si>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</si>
  <si>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</si>
  <si>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</si>
  <si>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</si>
  <si>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</si>
  <si>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</si>
  <si>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</si>
  <si>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</si>
  <si>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</si>
  <si>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附表4-12</t>
  </si>
  <si>
    <t>政府购买服务预算财政拨款明细表</t>
  </si>
  <si>
    <t xml:space="preserve"> </t>
  </si>
  <si>
    <t>政府购买服务明细</t>
  </si>
  <si>
    <t>指导性目录</t>
  </si>
  <si>
    <t>服务领域</t>
  </si>
  <si>
    <t>预算金额</t>
  </si>
  <si>
    <t>一级</t>
  </si>
  <si>
    <t>二级</t>
  </si>
  <si>
    <t>三级</t>
  </si>
  <si>
    <t>无</t>
  </si>
  <si>
    <t>01-公共服务</t>
  </si>
  <si>
    <t>0108-文化公共服务</t>
  </si>
  <si>
    <t>群众文化活动服务</t>
  </si>
  <si>
    <t>201-一般公共服务支出</t>
  </si>
  <si>
    <t>部门（单位）整体支出绩效目标申报表</t>
  </si>
  <si>
    <t>（年度）</t>
  </si>
  <si>
    <t>部门（单位）名称</t>
  </si>
  <si>
    <t>北京市门头沟区雁翅镇人民政府（部门）</t>
  </si>
  <si>
    <t>总体资金情况（元）</t>
  </si>
  <si>
    <t>预算支出总额</t>
  </si>
  <si>
    <t>财政拨款</t>
  </si>
  <si>
    <t>其他资金</t>
  </si>
  <si>
    <t>整体绩效目标</t>
  </si>
  <si>
    <t xml:space="preserve">结合本部门工作职责,部门整体绩效目标为：机构运行类，含镇村二级组织机构的人员及公用经费，保障机构正常运转及各项工作的顺利进行；民生类，含村各类人员补助等项目，通过项目的实施，提供农村地区农民就业机会，增加农民收入；工程类，包含环境整治、美丽乡村建设等工程，通过项目的实施，不断改善农村地区人居环境，提高居住水平；社会事业发展，包含文化事业及旅游事业等项目，用于提高我镇文化及旅游发展水平，不断丰富群众文化生活，改善镇域内旅游基础设施水平，促进村民增收。具体体现在：（一）党群工作方面：通过基层党建工作，全面增强基层党组织政治功能和组织力。（二）平安建设方面：通过辖区平安建设工作，维护辖区社会稳定和长治久安。（三）城乡建设管理方面：通过制定并落实村镇建设发展规划，配合做好城乡规划管理有关工作，负责市政市容环境综合治理，全面改善居民生产生活条件。（四）民生保障服务方面：统筹完成落实各项民生保障政策，推进社区建设与发展，提高辖区人民生活保障水平。（五）市民诉求处理方面：协调解决城市管理分平台各类诉求，分析研判市民诉求热点问题，提高辖区居民幸福感。（六）经济发展方面：通过制定镇经济发展规划并组织实施，负责产业发展建设与各项事务管理，促进辖区经济健康有序发展。（七）机关运行方面：通过机关重要事项组织和综合协调等工作，保障机关正常运行。 </t>
  </si>
  <si>
    <t>其他说明</t>
  </si>
  <si>
    <t>活动</t>
  </si>
  <si>
    <t>绩效指标</t>
  </si>
  <si>
    <t>指标性质</t>
  </si>
  <si>
    <t>指标值</t>
  </si>
  <si>
    <t>度量单位</t>
  </si>
  <si>
    <r>
      <rPr>
        <sz val="11"/>
        <rFont val="宋体"/>
        <charset val="134"/>
      </rPr>
      <t>人大、群团工作</t>
    </r>
  </si>
  <si>
    <r>
      <rPr>
        <sz val="11"/>
        <rFont val="宋体"/>
        <charset val="134"/>
      </rPr>
      <t>效益指标社会效益指标通过组织开展区镇人大各项工作，履行人大职责，提高工作效能。</t>
    </r>
  </si>
  <si>
    <r>
      <rPr>
        <sz val="11"/>
        <rFont val="宋体"/>
        <charset val="134"/>
      </rPr>
      <t>≥</t>
    </r>
  </si>
  <si>
    <r>
      <rPr>
        <sz val="11"/>
        <rFont val="宋体"/>
        <charset val="134"/>
      </rPr>
      <t>90</t>
    </r>
  </si>
  <si>
    <r>
      <rPr>
        <sz val="11"/>
        <rFont val="宋体"/>
        <charset val="134"/>
      </rPr>
      <t>%</t>
    </r>
  </si>
  <si>
    <r>
      <rPr>
        <sz val="11"/>
        <rFont val="宋体"/>
        <charset val="134"/>
      </rPr>
      <t>村镇建设</t>
    </r>
  </si>
  <si>
    <r>
      <rPr>
        <sz val="11"/>
        <rFont val="宋体"/>
        <charset val="134"/>
      </rPr>
      <t>效益指标社会效益指标通过村镇建设发展规划等工作，稳步推进辖区村镇合理化建设发展进程。</t>
    </r>
  </si>
  <si>
    <r>
      <rPr>
        <sz val="11"/>
        <rFont val="宋体"/>
        <charset val="134"/>
      </rPr>
      <t>司法事务管理</t>
    </r>
  </si>
  <si>
    <r>
      <rPr>
        <sz val="11"/>
        <rFont val="宋体"/>
        <charset val="134"/>
      </rPr>
      <t>效益指标社会效益指标通过司法事务管理，提高社会法治化管理水平。</t>
    </r>
  </si>
  <si>
    <r>
      <rPr>
        <sz val="11"/>
        <rFont val="宋体"/>
        <charset val="134"/>
      </rPr>
      <t>安全事务管理</t>
    </r>
  </si>
  <si>
    <r>
      <rPr>
        <sz val="11"/>
        <rFont val="宋体"/>
        <charset val="134"/>
      </rPr>
      <t>效益指标社会效益指标通过对辖区内安全事务管理，提升辖区内应对紧急情况的水平，消除各类安全隐患，降低安全事故发生，保障辖区内人民安全。</t>
    </r>
  </si>
  <si>
    <r>
      <rPr>
        <sz val="11"/>
        <rFont val="宋体"/>
        <charset val="134"/>
      </rPr>
      <t>95</t>
    </r>
  </si>
  <si>
    <r>
      <rPr>
        <sz val="11"/>
        <rFont val="宋体"/>
        <charset val="134"/>
      </rPr>
      <t>社会治安综合治理</t>
    </r>
  </si>
  <si>
    <r>
      <rPr>
        <sz val="11"/>
        <rFont val="宋体"/>
        <charset val="134"/>
      </rPr>
      <t>效益指标社会效益指标通过社会治安综合治理，维护辖区安全稳定，创造良好的社会治安环境。</t>
    </r>
  </si>
  <si>
    <r>
      <rPr>
        <sz val="11"/>
        <rFont val="宋体"/>
        <charset val="134"/>
      </rPr>
      <t>思想政治建设</t>
    </r>
  </si>
  <si>
    <r>
      <rPr>
        <sz val="11"/>
        <rFont val="宋体"/>
        <charset val="134"/>
      </rPr>
      <t>效益指标社会效益指标通过思想文化建设工作，加强党对意识形态工作的领导。</t>
    </r>
  </si>
  <si>
    <r>
      <rPr>
        <sz val="11"/>
        <rFont val="宋体"/>
        <charset val="134"/>
      </rPr>
      <t>组织管理与保障</t>
    </r>
  </si>
  <si>
    <r>
      <rPr>
        <sz val="11"/>
        <rFont val="宋体"/>
        <charset val="134"/>
      </rPr>
      <t>效益指标社会效益指标通过组织管理不断提高人员保障水平，提升社会志愿者管理水平，促进志愿者队伍建设</t>
    </r>
  </si>
  <si>
    <r>
      <rPr>
        <sz val="11"/>
        <rFont val="宋体"/>
        <charset val="134"/>
      </rPr>
      <t>机关及基层党建</t>
    </r>
  </si>
  <si>
    <r>
      <rPr>
        <sz val="11"/>
        <rFont val="宋体"/>
        <charset val="134"/>
      </rPr>
      <t>效益指标社会效益指标过开展各类培训，提升党员干部素养及服务能力，促进党员干部队伍的整体素质和服务水平</t>
    </r>
  </si>
  <si>
    <r>
      <rPr>
        <sz val="11"/>
        <rFont val="宋体"/>
        <charset val="134"/>
      </rPr>
      <t>农村经济管理</t>
    </r>
  </si>
  <si>
    <r>
      <rPr>
        <sz val="11"/>
        <rFont val="宋体"/>
        <charset val="134"/>
      </rPr>
      <t>效益指标社会效益指标通过农村经济经营管理，有效提高农村地区的经济水平，带动农民实现生活水平的大幅度提升。</t>
    </r>
  </si>
  <si>
    <r>
      <rPr>
        <sz val="11"/>
        <rFont val="宋体"/>
        <charset val="134"/>
      </rPr>
      <t>生态文明建设</t>
    </r>
  </si>
  <si>
    <r>
      <rPr>
        <sz val="11"/>
        <rFont val="宋体"/>
        <charset val="134"/>
      </rPr>
      <t>效益指标社会效益指标通过生态文明建设工作，提高辖区生态文明环境。</t>
    </r>
  </si>
  <si>
    <r>
      <rPr>
        <sz val="11"/>
        <rFont val="宋体"/>
        <charset val="134"/>
      </rPr>
      <t>财税管理</t>
    </r>
  </si>
  <si>
    <r>
      <rPr>
        <sz val="11"/>
        <rFont val="宋体"/>
        <charset val="134"/>
      </rPr>
      <t>效益指标社会效益指标通过财税基础工作，提升财税管理水平，促进辖区经济规范化发展。</t>
    </r>
  </si>
  <si>
    <r>
      <rPr>
        <sz val="11"/>
        <rFont val="宋体"/>
        <charset val="134"/>
      </rPr>
      <t>统计事务管理</t>
    </r>
  </si>
  <si>
    <r>
      <rPr>
        <sz val="11"/>
        <rFont val="宋体"/>
        <charset val="134"/>
      </rPr>
      <t>效益指标社会效益指标通过统计调查工作，充分发挥统计监测职能，助力辖区经济发展。</t>
    </r>
  </si>
  <si>
    <r>
      <rPr>
        <sz val="11"/>
        <rFont val="宋体"/>
        <charset val="134"/>
      </rPr>
      <t>产业发展管理</t>
    </r>
  </si>
  <si>
    <r>
      <rPr>
        <sz val="11"/>
        <rFont val="宋体"/>
        <charset val="134"/>
      </rPr>
      <t>效益指标社会效益指标通过产业发展管理，拉动地方经济增长，促进辖区发展。</t>
    </r>
  </si>
  <si>
    <r>
      <rPr>
        <sz val="11"/>
        <rFont val="宋体"/>
        <charset val="134"/>
      </rPr>
      <t>社区管理建设</t>
    </r>
  </si>
  <si>
    <r>
      <rPr>
        <sz val="11"/>
        <rFont val="宋体"/>
        <charset val="134"/>
      </rPr>
      <t>效益指标社会效益指标通过社区建设与发展，提高社区服务质量。</t>
    </r>
  </si>
  <si>
    <r>
      <rPr>
        <sz val="11"/>
        <rFont val="宋体"/>
        <charset val="134"/>
      </rPr>
      <t>民兵工作</t>
    </r>
  </si>
  <si>
    <r>
      <rPr>
        <sz val="11"/>
        <rFont val="宋体"/>
        <charset val="134"/>
      </rPr>
      <t>效益指标社会效益指标通过组织开展各类民兵工作，保障征兵任务顺利完成。</t>
    </r>
  </si>
  <si>
    <r>
      <rPr>
        <sz val="11"/>
        <rFont val="宋体"/>
        <charset val="134"/>
      </rPr>
      <t>综合行政管理</t>
    </r>
  </si>
  <si>
    <r>
      <rPr>
        <sz val="11"/>
        <rFont val="宋体"/>
        <charset val="134"/>
      </rPr>
      <t>效益指标社会效益指标通过机关组织协调工作，保障机关正常运转。</t>
    </r>
  </si>
  <si>
    <r>
      <rPr>
        <sz val="11"/>
        <rFont val="宋体"/>
        <charset val="134"/>
      </rPr>
      <t>市民诉求分析研判</t>
    </r>
  </si>
  <si>
    <r>
      <rPr>
        <sz val="11"/>
        <rFont val="宋体"/>
        <charset val="134"/>
      </rPr>
      <t>效益指标社会效益指标分析研判市民诉求热点问题，提高辖区居民幸福感。</t>
    </r>
  </si>
  <si>
    <r>
      <rPr>
        <sz val="11"/>
        <rFont val="宋体"/>
        <charset val="134"/>
      </rPr>
      <t>市民诉求协调解决</t>
    </r>
  </si>
  <si>
    <r>
      <rPr>
        <sz val="11"/>
        <rFont val="宋体"/>
        <charset val="134"/>
      </rPr>
      <t>效益指标社会效益指标协调解决城市管理分平台各类诉求，提高辖区事件处理效率。</t>
    </r>
  </si>
  <si>
    <r>
      <rPr>
        <sz val="11"/>
        <rFont val="宋体"/>
        <charset val="134"/>
      </rPr>
      <t>教科文卫体事业</t>
    </r>
  </si>
  <si>
    <r>
      <rPr>
        <sz val="11"/>
        <rFont val="宋体"/>
        <charset val="134"/>
      </rPr>
      <t>效益指标社会效益指标通过文体教育建设，提高辖区居民文体综合素养；通过公共卫生与计划生育管理，提高基本公共卫生服务水平。</t>
    </r>
  </si>
  <si>
    <r>
      <rPr>
        <sz val="11"/>
        <rFont val="宋体"/>
        <charset val="134"/>
      </rPr>
      <t>便民服务</t>
    </r>
  </si>
  <si>
    <r>
      <rPr>
        <sz val="11"/>
        <rFont val="宋体"/>
        <charset val="134"/>
      </rPr>
      <t>效益指标社会效益指标通过辖区便民服务，落实便民政策，提升居民幸福感。</t>
    </r>
  </si>
  <si>
    <r>
      <rPr>
        <sz val="11"/>
        <rFont val="宋体"/>
        <charset val="134"/>
      </rPr>
      <t>社会保障和就业</t>
    </r>
  </si>
  <si>
    <r>
      <rPr>
        <sz val="11"/>
        <rFont val="宋体"/>
        <charset val="134"/>
      </rPr>
      <t>效益指标社会效益指标通过基本民生保障，提高人民幸福感，加强社会和谐。</t>
    </r>
  </si>
  <si>
    <r>
      <rPr>
        <sz val="11"/>
        <rFont val="宋体"/>
        <charset val="134"/>
      </rPr>
      <t>市政市容管理</t>
    </r>
  </si>
  <si>
    <r>
      <rPr>
        <sz val="11"/>
        <rFont val="宋体"/>
        <charset val="134"/>
      </rPr>
      <t>效益指标社会效益指标通过市政市容环境综合整治工作，提高辖区市容，营造良好的卫生环境。</t>
    </r>
  </si>
  <si>
    <r>
      <rPr>
        <sz val="11"/>
        <rFont val="宋体"/>
        <charset val="134"/>
      </rPr>
      <t>成本指标经济成本指标控制预算数</t>
    </r>
  </si>
  <si>
    <r>
      <rPr>
        <sz val="11"/>
        <rFont val="宋体"/>
        <charset val="134"/>
      </rPr>
      <t>≤</t>
    </r>
  </si>
  <si>
    <r>
      <rPr>
        <sz val="11"/>
        <rFont val="宋体"/>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</si>
  <si>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</si>
  <si>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</si>
  <si>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</si>
  <si>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</si>
  <si>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</si>
  <si>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</si>
  <si>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</si>
  <si>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</si>
  <si>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</si>
  <si>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</si>
  <si>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</si>
  <si>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</si>
  <si>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</si>
  <si>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</si>
  <si>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</si>
  <si>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</si>
  <si>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</si>
  <si>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106001-北京市门头沟区雁翅镇人民政府</t>
  </si>
  <si>
    <t>11010922T000000466180-一、城乡基层党组织服务群众经费</t>
  </si>
  <si>
    <t>31-部门项目</t>
  </si>
  <si>
    <t>吴薇</t>
  </si>
  <si>
    <t>61839749</t>
  </si>
  <si>
    <r>
      <rPr>
        <sz val="11"/>
        <rFont val="宋体"/>
        <charset val="134"/>
      </rPr>
      <t>进一步巩固深化党的群众路线教育实践活动成果，加大基层基础保障力度，进一步提升基层党组织直接服务群众的能力水平。</t>
    </r>
  </si>
  <si>
    <r>
      <rPr>
        <sz val="11"/>
        <rFont val="宋体"/>
        <charset val="134"/>
      </rPr>
      <t>成本指标</t>
    </r>
  </si>
  <si>
    <r>
      <rPr>
        <sz val="11"/>
        <rFont val="宋体"/>
        <charset val="134"/>
      </rPr>
      <t>经济成本指标</t>
    </r>
  </si>
  <si>
    <r>
      <rPr>
        <sz val="11"/>
        <rFont val="宋体"/>
        <charset val="134"/>
      </rPr>
      <t>控制预算数</t>
    </r>
  </si>
  <si>
    <t>9600000</t>
  </si>
  <si>
    <t>元</t>
  </si>
  <si>
    <r>
      <rPr>
        <sz val="11"/>
        <rFont val="宋体"/>
        <charset val="134"/>
      </rPr>
      <t>产出指标</t>
    </r>
  </si>
  <si>
    <r>
      <rPr>
        <sz val="11"/>
        <rFont val="宋体"/>
        <charset val="134"/>
      </rPr>
      <t>数量指标</t>
    </r>
  </si>
  <si>
    <r>
      <rPr>
        <sz val="11"/>
        <rFont val="宋体"/>
        <charset val="134"/>
      </rPr>
      <t>村居数量</t>
    </r>
  </si>
  <si>
    <r>
      <rPr>
        <sz val="11"/>
        <rFont val="宋体"/>
        <charset val="134"/>
      </rPr>
      <t>＝</t>
    </r>
  </si>
  <si>
    <t>24</t>
  </si>
  <si>
    <t>个</t>
  </si>
  <si>
    <t>正向指标</t>
  </si>
  <si>
    <r>
      <rPr>
        <sz val="11"/>
        <rFont val="宋体"/>
        <charset val="134"/>
      </rPr>
      <t>效益指标</t>
    </r>
  </si>
  <si>
    <r>
      <rPr>
        <sz val="11"/>
        <rFont val="宋体"/>
        <charset val="134"/>
      </rPr>
      <t>可持续影响指标</t>
    </r>
  </si>
  <si>
    <r>
      <rPr>
        <sz val="11"/>
        <rFont val="宋体"/>
        <charset val="134"/>
      </rPr>
      <t>推进基层党建基础保障水平不断提高</t>
    </r>
  </si>
  <si>
    <r>
      <rPr>
        <sz val="11"/>
        <rFont val="宋体"/>
        <charset val="134"/>
      </rPr>
      <t>定性</t>
    </r>
  </si>
  <si>
    <t>不断提高</t>
  </si>
  <si>
    <r>
      <rPr>
        <sz val="11"/>
        <rFont val="宋体"/>
        <charset val="134"/>
      </rPr>
      <t>社会效益指标</t>
    </r>
  </si>
  <si>
    <r>
      <rPr>
        <sz val="11"/>
        <rFont val="宋体"/>
        <charset val="134"/>
      </rPr>
      <t>提升基层党组织直接服务群众的能力水平</t>
    </r>
  </si>
  <si>
    <t>优良中低差</t>
  </si>
  <si>
    <r>
      <rPr>
        <sz val="11"/>
        <rFont val="宋体"/>
        <charset val="134"/>
      </rPr>
      <t>时效指标</t>
    </r>
  </si>
  <si>
    <r>
      <rPr>
        <sz val="11"/>
        <rFont val="宋体"/>
        <charset val="134"/>
      </rPr>
      <t>完成时间</t>
    </r>
  </si>
  <si>
    <t>12</t>
  </si>
  <si>
    <t>月</t>
  </si>
  <si>
    <r>
      <rPr>
        <sz val="11"/>
        <rFont val="宋体"/>
        <charset val="134"/>
      </rPr>
      <t>满意度指标</t>
    </r>
  </si>
  <si>
    <r>
      <rPr>
        <sz val="11"/>
        <rFont val="宋体"/>
        <charset val="134"/>
      </rPr>
      <t>服务对象满意度指标</t>
    </r>
  </si>
  <si>
    <r>
      <rPr>
        <sz val="11"/>
        <rFont val="宋体"/>
        <charset val="134"/>
      </rPr>
      <t>24个基层党支部满意度</t>
    </r>
  </si>
  <si>
    <t>100</t>
  </si>
  <si>
    <t>%</t>
  </si>
  <si>
    <t>11010922T000000466181-一、基层党建工作经费（党建助理员）</t>
  </si>
  <si>
    <t>61839759</t>
  </si>
  <si>
    <r>
      <rPr>
        <sz val="11"/>
        <rFont val="宋体"/>
        <charset val="134"/>
      </rPr>
      <t>发挥党建助理员扎实推进党建工作的作用，大力推进“红色门头沟”党建品牌“1179”工程。</t>
    </r>
  </si>
  <si>
    <r>
      <rPr>
        <sz val="11"/>
        <rFont val="宋体"/>
        <charset val="134"/>
      </rPr>
      <t>党建助理员满意度</t>
    </r>
  </si>
  <si>
    <t>95</t>
  </si>
  <si>
    <r>
      <rPr>
        <sz val="11"/>
        <rFont val="宋体"/>
        <charset val="134"/>
      </rPr>
      <t>党建助理员数量</t>
    </r>
  </si>
  <si>
    <t>18</t>
  </si>
  <si>
    <t>人</t>
  </si>
  <si>
    <r>
      <rPr>
        <sz val="11"/>
        <rFont val="宋体"/>
        <charset val="134"/>
      </rPr>
      <t>发挥党建助理员扎实推进党建工作的作用</t>
    </r>
  </si>
  <si>
    <r>
      <rPr>
        <sz val="11"/>
        <rFont val="宋体"/>
        <charset val="134"/>
      </rPr>
      <t>质量指标</t>
    </r>
  </si>
  <si>
    <r>
      <rPr>
        <sz val="11"/>
        <rFont val="宋体"/>
        <charset val="134"/>
      </rPr>
      <t>发放党建助理员工资</t>
    </r>
  </si>
  <si>
    <r>
      <rPr>
        <sz val="11"/>
        <rFont val="宋体"/>
        <charset val="134"/>
      </rPr>
      <t>发放完成时间</t>
    </r>
  </si>
  <si>
    <t>11</t>
  </si>
  <si>
    <t>1350000</t>
  </si>
  <si>
    <t>11010922T000000466184-一、基层党组织党建活动经费（党员活动经费）</t>
  </si>
  <si>
    <t>13691100395</t>
  </si>
  <si>
    <r>
      <rPr>
        <sz val="11"/>
        <rFont val="宋体"/>
        <charset val="134"/>
      </rPr>
      <t>加强党员管理，强化党员意识。</t>
    </r>
  </si>
  <si>
    <r>
      <rPr>
        <sz val="11"/>
        <rFont val="宋体"/>
        <charset val="134"/>
      </rPr>
      <t>基层支部个数</t>
    </r>
  </si>
  <si>
    <t>25</t>
  </si>
  <si>
    <r>
      <rPr>
        <sz val="11"/>
        <rFont val="宋体"/>
        <charset val="134"/>
      </rPr>
      <t>强化党员意识</t>
    </r>
  </si>
  <si>
    <r>
      <rPr>
        <sz val="11"/>
        <rFont val="宋体"/>
        <charset val="134"/>
      </rPr>
      <t>基层党支部党员满意率</t>
    </r>
  </si>
  <si>
    <t>410600</t>
  </si>
  <si>
    <t xml:space="preserve">410600 	</t>
  </si>
  <si>
    <r>
      <rPr>
        <sz val="11"/>
        <rFont val="宋体"/>
        <charset val="134"/>
      </rPr>
      <t>完成时限</t>
    </r>
  </si>
  <si>
    <t>11010922T000000466192-三、严重精神障碍患者监护人看护管理补贴</t>
  </si>
  <si>
    <t>黄丽华</t>
  </si>
  <si>
    <t>13810133160</t>
  </si>
  <si>
    <r>
      <rPr>
        <sz val="11"/>
        <rFont val="宋体"/>
        <charset val="134"/>
      </rPr>
      <t>有助于严重精神病障碍患者的康复，同时维护社会稳定。</t>
    </r>
  </si>
  <si>
    <r>
      <rPr>
        <sz val="11"/>
        <rFont val="宋体"/>
        <charset val="134"/>
      </rPr>
      <t>人数</t>
    </r>
  </si>
  <si>
    <t>58</t>
  </si>
  <si>
    <t>144000</t>
  </si>
  <si>
    <r>
      <rPr>
        <sz val="11"/>
        <rFont val="宋体"/>
        <charset val="134"/>
      </rPr>
      <t>维护稳定</t>
    </r>
  </si>
  <si>
    <r>
      <rPr>
        <sz val="11"/>
        <rFont val="宋体"/>
        <charset val="134"/>
      </rPr>
      <t>服务对象满意度</t>
    </r>
  </si>
  <si>
    <r>
      <rPr>
        <sz val="11"/>
        <rFont val="宋体"/>
        <charset val="134"/>
      </rPr>
      <t>支出完成时间</t>
    </r>
  </si>
  <si>
    <r>
      <rPr>
        <sz val="11"/>
        <rFont val="宋体"/>
        <charset val="134"/>
      </rPr>
      <t>落实本市严重精神障碍患者监护人责任</t>
    </r>
  </si>
  <si>
    <t>11010922T000000466199-三、拥军优属慰问经费</t>
  </si>
  <si>
    <r>
      <rPr>
        <sz val="11"/>
        <rFont val="宋体"/>
        <charset val="134"/>
      </rPr>
      <t>落实双拥工作，做好拥军优属工作。</t>
    </r>
  </si>
  <si>
    <r>
      <rPr>
        <sz val="11"/>
        <rFont val="宋体"/>
        <charset val="134"/>
      </rPr>
      <t>慰问完成时间</t>
    </r>
  </si>
  <si>
    <t>8</t>
  </si>
  <si>
    <r>
      <rPr>
        <sz val="11"/>
        <rFont val="宋体"/>
        <charset val="134"/>
      </rPr>
      <t>落实拥军优属政策</t>
    </r>
  </si>
  <si>
    <r>
      <rPr>
        <sz val="11"/>
        <rFont val="宋体"/>
        <charset val="134"/>
      </rPr>
      <t>现役军人人数</t>
    </r>
  </si>
  <si>
    <t>10</t>
  </si>
  <si>
    <r>
      <rPr>
        <sz val="11"/>
        <rFont val="宋体"/>
        <charset val="134"/>
      </rPr>
      <t>慰问人员满意度</t>
    </r>
  </si>
  <si>
    <t>98</t>
  </si>
  <si>
    <r>
      <rPr>
        <sz val="11"/>
        <rFont val="宋体"/>
        <charset val="134"/>
      </rPr>
      <t>哨所数量</t>
    </r>
  </si>
  <si>
    <t>2</t>
  </si>
  <si>
    <r>
      <rPr>
        <sz val="11"/>
        <rFont val="宋体"/>
        <charset val="134"/>
      </rPr>
      <t>优抚对象人数</t>
    </r>
  </si>
  <si>
    <t>87</t>
  </si>
  <si>
    <r>
      <rPr>
        <sz val="11"/>
        <rFont val="宋体"/>
        <charset val="134"/>
      </rPr>
      <t>落实双拥政策，做好走访慰问工作</t>
    </r>
  </si>
  <si>
    <t>55000</t>
  </si>
  <si>
    <t>11010922T000000466202-三、辖区计划生育工作经费</t>
  </si>
  <si>
    <r>
      <rPr>
        <sz val="11"/>
        <rFont val="宋体"/>
        <charset val="134"/>
      </rPr>
      <t>依据国家政策，确保独生子女父母享受应该享受的福利待遇。</t>
    </r>
  </si>
  <si>
    <r>
      <rPr>
        <sz val="11"/>
        <rFont val="宋体"/>
        <charset val="134"/>
      </rPr>
      <t>独生子女父母一次性奖励</t>
    </r>
  </si>
  <si>
    <t>户</t>
  </si>
  <si>
    <r>
      <rPr>
        <sz val="11"/>
        <rFont val="宋体"/>
        <charset val="134"/>
      </rPr>
      <t>独生子女父母双户</t>
    </r>
  </si>
  <si>
    <t>200</t>
  </si>
  <si>
    <r>
      <rPr>
        <sz val="11"/>
        <rFont val="宋体"/>
        <charset val="134"/>
      </rPr>
      <t>完成发放</t>
    </r>
  </si>
  <si>
    <t>149600</t>
  </si>
  <si>
    <r>
      <rPr>
        <sz val="11"/>
        <rFont val="宋体"/>
        <charset val="134"/>
      </rPr>
      <t>独生子女父母单户</t>
    </r>
  </si>
  <si>
    <t>260</t>
  </si>
  <si>
    <r>
      <rPr>
        <sz val="11"/>
        <rFont val="宋体"/>
        <charset val="134"/>
      </rPr>
      <t>独生子女父母享受应该享受的福利待遇</t>
    </r>
  </si>
  <si>
    <r>
      <rPr>
        <sz val="11"/>
        <rFont val="宋体"/>
        <charset val="134"/>
      </rPr>
      <t>独生子女父母满意率</t>
    </r>
  </si>
  <si>
    <t>11010922T000000466205-三、社区监察联络员工作经费</t>
  </si>
  <si>
    <r>
      <rPr>
        <sz val="11"/>
        <rFont val="宋体"/>
        <charset val="134"/>
      </rPr>
      <t>保障社区监察联络员员履职，促进社区监察联络员正确行使监督权力。</t>
    </r>
  </si>
  <si>
    <t>5000</t>
  </si>
  <si>
    <r>
      <rPr>
        <sz val="11"/>
        <rFont val="宋体"/>
        <charset val="134"/>
      </rPr>
      <t>完成发放村务监督委员会岗位补贴</t>
    </r>
  </si>
  <si>
    <r>
      <rPr>
        <sz val="11"/>
        <rFont val="宋体"/>
        <charset val="134"/>
      </rPr>
      <t>雁翅社区监督委员会成员满意度</t>
    </r>
  </si>
  <si>
    <r>
      <rPr>
        <sz val="11"/>
        <rFont val="宋体"/>
        <charset val="134"/>
      </rPr>
      <t>＞</t>
    </r>
  </si>
  <si>
    <t>1</t>
  </si>
  <si>
    <r>
      <rPr>
        <sz val="11"/>
        <rFont val="宋体"/>
        <charset val="134"/>
      </rPr>
      <t>雁翅社区监督委员会会成员更好履职保障日常工作开展</t>
    </r>
  </si>
  <si>
    <t>11010922T000000466210-四、基层武装部及退役军人事务工作经费</t>
  </si>
  <si>
    <t>张雷</t>
  </si>
  <si>
    <t>61839145</t>
  </si>
  <si>
    <r>
      <rPr>
        <sz val="11"/>
        <rFont val="宋体"/>
        <charset val="134"/>
      </rPr>
      <t>目标1：稳定兵源数量、质量； 目标2：完成民兵编制，成立民兵组织，并进行民兵训练、组织民兵参与重大政治活动安保执勤各项保障； 目标3：按照基层武装不建设规范逐步完善武装部设施。</t>
    </r>
  </si>
  <si>
    <r>
      <rPr>
        <sz val="11"/>
        <rFont val="宋体"/>
        <charset val="134"/>
      </rPr>
      <t>征兵登记率</t>
    </r>
  </si>
  <si>
    <r>
      <rPr>
        <sz val="11"/>
        <rFont val="宋体"/>
        <charset val="134"/>
      </rPr>
      <t>提高兵源质量</t>
    </r>
  </si>
  <si>
    <r>
      <rPr>
        <sz val="11"/>
        <rFont val="宋体"/>
        <charset val="134"/>
      </rPr>
      <t>报名青年满意度</t>
    </r>
  </si>
  <si>
    <r>
      <rPr>
        <sz val="11"/>
        <rFont val="宋体"/>
        <charset val="134"/>
      </rPr>
      <t>保障征兵工作顺利完成</t>
    </r>
  </si>
  <si>
    <t>30000</t>
  </si>
  <si>
    <t>11010922T000000466213-四、防火防汛（消防）工作经费</t>
  </si>
  <si>
    <t>岳田民</t>
  </si>
  <si>
    <t>61839496</t>
  </si>
  <si>
    <r>
      <rPr>
        <sz val="11"/>
        <rFont val="宋体"/>
        <charset val="134"/>
      </rPr>
      <t>完成年度各项防火防汛及消防安全工作，保障辖区安全稳定。</t>
    </r>
  </si>
  <si>
    <r>
      <rPr>
        <sz val="11"/>
        <rFont val="宋体"/>
        <charset val="134"/>
      </rPr>
      <t>完成防火防汛及消防工作</t>
    </r>
  </si>
  <si>
    <t>210000</t>
  </si>
  <si>
    <r>
      <rPr>
        <sz val="11"/>
        <rFont val="宋体"/>
        <charset val="134"/>
      </rPr>
      <t>辖区村居民满意度</t>
    </r>
  </si>
  <si>
    <t>90</t>
  </si>
  <si>
    <r>
      <rPr>
        <sz val="11"/>
        <rFont val="宋体"/>
        <charset val="134"/>
      </rPr>
      <t>工作完成时间</t>
    </r>
  </si>
  <si>
    <r>
      <rPr>
        <sz val="11"/>
        <rFont val="宋体"/>
        <charset val="134"/>
      </rPr>
      <t>涉及村居数</t>
    </r>
  </si>
  <si>
    <r>
      <rPr>
        <sz val="11"/>
        <rFont val="宋体"/>
        <charset val="134"/>
      </rPr>
      <t>产品质量合格率</t>
    </r>
  </si>
  <si>
    <t>11010922T000000466216-四、安保维稳应急项目工作经费</t>
  </si>
  <si>
    <r>
      <rPr>
        <sz val="11"/>
        <rFont val="宋体"/>
        <charset val="134"/>
      </rPr>
      <t>切实做好本地区突发公共事件应急工作，共同维护镇域安全稳定</t>
    </r>
  </si>
  <si>
    <r>
      <rPr>
        <sz val="11"/>
        <rFont val="宋体"/>
        <charset val="134"/>
      </rPr>
      <t>保障镇域安全稳定</t>
    </r>
  </si>
  <si>
    <r>
      <rPr>
        <sz val="11"/>
        <rFont val="宋体"/>
        <charset val="134"/>
      </rPr>
      <t>营造全镇稳定和谐的氛围</t>
    </r>
  </si>
  <si>
    <r>
      <rPr>
        <sz val="11"/>
        <rFont val="宋体"/>
        <charset val="134"/>
      </rPr>
      <t>本地区综合安保维稳应急处置工作</t>
    </r>
  </si>
  <si>
    <t>200000</t>
  </si>
  <si>
    <t xml:space="preserve">200000 	</t>
  </si>
  <si>
    <r>
      <rPr>
        <sz val="11"/>
        <rFont val="宋体"/>
        <charset val="134"/>
      </rPr>
      <t>辖区居民满意度</t>
    </r>
  </si>
  <si>
    <t>11010922T000000466218-四、打非、综合执法及维稳工作经费</t>
  </si>
  <si>
    <r>
      <rPr>
        <sz val="11"/>
        <rFont val="宋体"/>
        <charset val="134"/>
      </rPr>
      <t>社会治安综合治理工作，切实做好本地区综合维稳工作；各个重点时期及敏感日加强镇域内重点人看护工作，切实做好本地区本地区打非、综治执法及维稳工作。辖区内组织维稳安全宣传活动，营造全镇稳定和谐的良好氛围，共同维护镇域稳定。</t>
    </r>
  </si>
  <si>
    <r>
      <rPr>
        <sz val="11"/>
        <rFont val="宋体"/>
        <charset val="134"/>
      </rPr>
      <t>本地区安全稳定</t>
    </r>
  </si>
  <si>
    <r>
      <rPr>
        <sz val="11"/>
        <rFont val="宋体"/>
        <charset val="134"/>
      </rPr>
      <t>本地区综合维稳及重点人的管控工作</t>
    </r>
  </si>
  <si>
    <r>
      <rPr>
        <sz val="11"/>
        <rFont val="宋体"/>
        <charset val="134"/>
      </rPr>
      <t>保障地区安全稳定</t>
    </r>
  </si>
  <si>
    <t>11010922T000000466224-七、退离居委会老积极分子生活补贴及医疗补助</t>
  </si>
  <si>
    <r>
      <rPr>
        <sz val="11"/>
        <rFont val="宋体"/>
        <charset val="134"/>
      </rPr>
      <t>保障退离居委会老积极分子正常生活</t>
    </r>
  </si>
  <si>
    <r>
      <rPr>
        <sz val="11"/>
        <rFont val="宋体"/>
        <charset val="134"/>
      </rPr>
      <t>支出时间</t>
    </r>
  </si>
  <si>
    <r>
      <rPr>
        <sz val="11"/>
        <rFont val="宋体"/>
        <charset val="134"/>
      </rPr>
      <t>退离居委会老积极分子人数</t>
    </r>
  </si>
  <si>
    <r>
      <rPr>
        <sz val="11"/>
        <rFont val="宋体"/>
        <charset val="134"/>
      </rPr>
      <t>发放退离居委会老积极分子生活补贴及医疗补助</t>
    </r>
  </si>
  <si>
    <r>
      <rPr>
        <sz val="11"/>
        <rFont val="宋体"/>
        <charset val="134"/>
      </rPr>
      <t>发挥退离人员模范先锋作用</t>
    </r>
  </si>
  <si>
    <t>24730</t>
  </si>
  <si>
    <t xml:space="preserve">24730 	</t>
  </si>
  <si>
    <t>11010922T000000466227-七、社区居民小组长补贴</t>
  </si>
  <si>
    <r>
      <rPr>
        <sz val="11"/>
        <rFont val="宋体"/>
        <charset val="134"/>
      </rPr>
      <t>保障居委会的正常运行，提高居民生活水平。</t>
    </r>
  </si>
  <si>
    <r>
      <rPr>
        <sz val="11"/>
        <rFont val="宋体"/>
        <charset val="134"/>
      </rPr>
      <t>保障居委会工作的顺利开展</t>
    </r>
  </si>
  <si>
    <r>
      <rPr>
        <sz val="11"/>
        <rFont val="宋体"/>
        <charset val="134"/>
      </rPr>
      <t>居民小组长人数</t>
    </r>
  </si>
  <si>
    <r>
      <rPr>
        <sz val="11"/>
        <rFont val="宋体"/>
        <charset val="134"/>
      </rPr>
      <t>充分发挥小组长作用</t>
    </r>
  </si>
  <si>
    <r>
      <rPr>
        <sz val="11"/>
        <rFont val="宋体"/>
        <charset val="134"/>
      </rPr>
      <t>居民小组长满意度</t>
    </r>
  </si>
  <si>
    <t>1320</t>
  </si>
  <si>
    <t>11010922T000000476823-一、村级公益事业专项补助资金（市）</t>
  </si>
  <si>
    <t>郝晨光</t>
  </si>
  <si>
    <t>61839752</t>
  </si>
  <si>
    <r>
      <rPr>
        <sz val="11"/>
        <rFont val="宋体"/>
        <charset val="134"/>
      </rPr>
      <t>维持村级公益事业正常运转</t>
    </r>
  </si>
  <si>
    <r>
      <rPr>
        <sz val="11"/>
        <rFont val="宋体"/>
        <charset val="134"/>
      </rPr>
      <t>村级组织公益事业运转</t>
    </r>
  </si>
  <si>
    <r>
      <rPr>
        <sz val="11"/>
        <rFont val="宋体"/>
        <charset val="134"/>
      </rPr>
      <t>村居环境</t>
    </r>
  </si>
  <si>
    <r>
      <rPr>
        <sz val="11"/>
        <rFont val="宋体"/>
        <charset val="134"/>
      </rPr>
      <t>村民满意度</t>
    </r>
  </si>
  <si>
    <r>
      <rPr>
        <sz val="11"/>
        <rFont val="宋体"/>
        <charset val="134"/>
      </rPr>
      <t>村集体数量</t>
    </r>
  </si>
  <si>
    <t>23</t>
  </si>
  <si>
    <t>3</t>
  </si>
  <si>
    <t>反向指标</t>
  </si>
  <si>
    <r>
      <rPr>
        <sz val="11"/>
        <rFont val="宋体"/>
        <charset val="134"/>
      </rPr>
      <t>生态效益指标</t>
    </r>
  </si>
  <si>
    <r>
      <rPr>
        <sz val="11"/>
        <rFont val="宋体"/>
        <charset val="134"/>
      </rPr>
      <t>项目预算控制</t>
    </r>
  </si>
  <si>
    <t>572</t>
  </si>
  <si>
    <t>万元</t>
  </si>
  <si>
    <t>11010922T000000480710-三、镇街基本公共文化工作经费</t>
  </si>
  <si>
    <t>61839740</t>
  </si>
  <si>
    <r>
      <rPr>
        <sz val="11"/>
        <rFont val="宋体"/>
        <charset val="134"/>
      </rPr>
      <t>宣传贯彻党的十九大精神和习近平新时代中国特色社会主义思想，传承弘扬中华优秀传统文化，坚定文化自信，让群众参与文化活动，创造文化，使群众成为文化的主角，丰富人们精神生活，提高全民整体素质，促进地区文化发展。打造雁翅镇民俗文化活动品牌，推进农游、文游深度融合，促进全镇旅游休闲文化产业加快发展，逐步把文化节打造成为展示雁翅镇发展形象、发展资源、发展成果的文化平台。加强基础设施建设，提高我镇图书室达标数量，保证村（居）图书室基本藏书量，进一步推进我区首都公共文化服务示范区创建工作。</t>
    </r>
  </si>
  <si>
    <r>
      <rPr>
        <sz val="11"/>
        <rFont val="宋体"/>
        <charset val="134"/>
      </rPr>
      <t>群众满意度</t>
    </r>
  </si>
  <si>
    <r>
      <rPr>
        <sz val="11"/>
        <rFont val="宋体"/>
        <charset val="134"/>
      </rPr>
      <t>满足雁翅镇人民的文化生活</t>
    </r>
  </si>
  <si>
    <t>460000</t>
  </si>
  <si>
    <r>
      <rPr>
        <sz val="11"/>
        <rFont val="宋体"/>
        <charset val="134"/>
      </rPr>
      <t>村居参与率</t>
    </r>
  </si>
  <si>
    <t>50</t>
  </si>
  <si>
    <r>
      <rPr>
        <sz val="11"/>
        <rFont val="宋体"/>
        <charset val="134"/>
      </rPr>
      <t>文化室、图书室数量</t>
    </r>
  </si>
  <si>
    <t>11010922T000000488088-一、社区公益事业专项补助资金（市）</t>
  </si>
  <si>
    <r>
      <rPr>
        <sz val="11"/>
        <rFont val="宋体"/>
        <charset val="134"/>
      </rPr>
      <t>项目总投资金额80,000元，类别为其他商品和服务支出。用于文体、教育、社区治安、精神文明建设所需要活动等费用。</t>
    </r>
  </si>
  <si>
    <r>
      <rPr>
        <sz val="11"/>
        <rFont val="宋体"/>
        <charset val="134"/>
      </rPr>
      <t>提高居民参与社区建设意识，提高居民生活水平。</t>
    </r>
  </si>
  <si>
    <t>80000</t>
  </si>
  <si>
    <r>
      <rPr>
        <sz val="11"/>
        <rFont val="宋体"/>
        <charset val="134"/>
      </rPr>
      <t>社区公益事业提升</t>
    </r>
  </si>
  <si>
    <r>
      <rPr>
        <sz val="11"/>
        <rFont val="宋体"/>
        <charset val="134"/>
      </rPr>
      <t>社区数量</t>
    </r>
  </si>
  <si>
    <r>
      <rPr>
        <sz val="11"/>
        <rFont val="宋体"/>
        <charset val="134"/>
      </rPr>
      <t>村居居民满意度</t>
    </r>
  </si>
  <si>
    <t>11010922T000001351192-三、乡村医生岗位补助（基本公卫）</t>
  </si>
  <si>
    <r>
      <rPr>
        <sz val="11"/>
        <rFont val="宋体"/>
        <charset val="134"/>
      </rPr>
      <t>有效调动乡村医生岗位人员为农村居民提供基本医疗卫生服务的积极性，规范乡村医生岗位人员基本医疗卫生服务的提供内容及方式，提高服务能力和水平。</t>
    </r>
  </si>
  <si>
    <r>
      <rPr>
        <sz val="11"/>
        <rFont val="宋体"/>
        <charset val="134"/>
      </rPr>
      <t>乡村医生满意度</t>
    </r>
  </si>
  <si>
    <t>年</t>
  </si>
  <si>
    <t>1422000</t>
  </si>
  <si>
    <r>
      <rPr>
        <sz val="11"/>
        <rFont val="宋体"/>
        <charset val="134"/>
      </rPr>
      <t>经济效益指标</t>
    </r>
  </si>
  <si>
    <r>
      <rPr>
        <sz val="11"/>
        <rFont val="宋体"/>
        <charset val="134"/>
      </rPr>
      <t>使农村居民获得的基本医疗卫生服务得到提升。</t>
    </r>
  </si>
  <si>
    <r>
      <rPr>
        <sz val="11"/>
        <rFont val="宋体"/>
        <charset val="134"/>
      </rPr>
      <t>乡村医生人数</t>
    </r>
  </si>
  <si>
    <r>
      <rPr>
        <sz val="11"/>
        <rFont val="宋体"/>
        <charset val="134"/>
      </rPr>
      <t>乡村医生岗位补贴发放完成</t>
    </r>
  </si>
  <si>
    <t>11010922Y000000466146-二、补充公用经费</t>
  </si>
  <si>
    <t>22-其他运转类</t>
  </si>
  <si>
    <t>陶祥生</t>
  </si>
  <si>
    <t>6183979</t>
  </si>
  <si>
    <r>
      <rPr>
        <sz val="11"/>
        <rFont val="宋体"/>
        <charset val="134"/>
      </rPr>
      <t>完成2025年机关后勤保障工作</t>
    </r>
  </si>
  <si>
    <r>
      <rPr>
        <sz val="11"/>
        <rFont val="宋体"/>
        <charset val="134"/>
      </rPr>
      <t>机关工作人员满意度</t>
    </r>
  </si>
  <si>
    <t>705532.26</t>
  </si>
  <si>
    <r>
      <rPr>
        <sz val="11"/>
        <rFont val="宋体"/>
        <charset val="134"/>
      </rPr>
      <t>镇政府正常运行提供物资，确保政府正常运转</t>
    </r>
  </si>
  <si>
    <r>
      <rPr>
        <sz val="11"/>
        <rFont val="宋体"/>
        <charset val="134"/>
      </rPr>
      <t>完成办公设备、用品、家具采购</t>
    </r>
  </si>
  <si>
    <r>
      <rPr>
        <sz val="11"/>
        <rFont val="宋体"/>
        <charset val="134"/>
      </rPr>
      <t>完成机关干部下村保障</t>
    </r>
  </si>
  <si>
    <t>60</t>
  </si>
  <si>
    <r>
      <rPr>
        <sz val="11"/>
        <rFont val="宋体"/>
        <charset val="134"/>
      </rPr>
      <t>强化工作落实</t>
    </r>
  </si>
  <si>
    <r>
      <rPr>
        <sz val="11"/>
        <rFont val="宋体"/>
        <charset val="134"/>
      </rPr>
      <t>增加会议室容量</t>
    </r>
  </si>
  <si>
    <t>150</t>
  </si>
  <si>
    <t>11010922Y000000466149-二、食堂补助</t>
  </si>
  <si>
    <r>
      <rPr>
        <sz val="11"/>
        <rFont val="宋体"/>
        <charset val="134"/>
      </rPr>
      <t>完成全年机关食堂就餐保障工作</t>
    </r>
  </si>
  <si>
    <r>
      <rPr>
        <sz val="11"/>
        <rFont val="宋体"/>
        <charset val="134"/>
      </rPr>
      <t>机关就餐人员满意度</t>
    </r>
  </si>
  <si>
    <t>1485000</t>
  </si>
  <si>
    <r>
      <rPr>
        <sz val="11"/>
        <rFont val="宋体"/>
        <charset val="134"/>
      </rPr>
      <t>提高机关食堂餐食质量</t>
    </r>
  </si>
  <si>
    <t xml:space="preserve">12 	</t>
  </si>
  <si>
    <r>
      <rPr>
        <sz val="11"/>
        <rFont val="宋体"/>
        <charset val="134"/>
      </rPr>
      <t>采购绿色新鲜、无公害食材</t>
    </r>
  </si>
  <si>
    <r>
      <rPr>
        <sz val="11"/>
        <rFont val="宋体"/>
        <charset val="134"/>
      </rPr>
      <t>机关就餐人数</t>
    </r>
  </si>
  <si>
    <t>207</t>
  </si>
  <si>
    <t>11010922Y000000466150-二、政府其他人员经费</t>
  </si>
  <si>
    <r>
      <rPr>
        <sz val="11"/>
        <rFont val="宋体"/>
        <charset val="134"/>
      </rPr>
      <t>保证其他人员工资（退休工资）正常发放，五险一金正常缴纳。</t>
    </r>
  </si>
  <si>
    <r>
      <rPr>
        <sz val="11"/>
        <rFont val="宋体"/>
        <charset val="134"/>
      </rPr>
      <t>其他人员工资发放</t>
    </r>
  </si>
  <si>
    <r>
      <rPr>
        <sz val="11"/>
        <rFont val="宋体"/>
        <charset val="134"/>
      </rPr>
      <t>内退人员</t>
    </r>
  </si>
  <si>
    <t>14</t>
  </si>
  <si>
    <r>
      <rPr>
        <sz val="11"/>
        <rFont val="宋体"/>
        <charset val="134"/>
      </rPr>
      <t>政府其他人员满意度</t>
    </r>
  </si>
  <si>
    <r>
      <rPr>
        <sz val="11"/>
        <rFont val="宋体"/>
        <charset val="134"/>
      </rPr>
      <t>招聘合同人员</t>
    </r>
  </si>
  <si>
    <t>20</t>
  </si>
  <si>
    <r>
      <rPr>
        <sz val="11"/>
        <rFont val="宋体"/>
        <charset val="134"/>
      </rPr>
      <t>机关运转及办事效率</t>
    </r>
  </si>
  <si>
    <t>1326400</t>
  </si>
  <si>
    <t>11010922Y000000466155-七、村务监督委员会成员岗位补贴</t>
  </si>
  <si>
    <r>
      <rPr>
        <sz val="11"/>
        <rFont val="宋体"/>
        <charset val="134"/>
      </rPr>
      <t>保障村务监督委员会成员履职，促进村务监督委会成员正确行使监督权力。</t>
    </r>
  </si>
  <si>
    <r>
      <rPr>
        <sz val="11"/>
        <rFont val="宋体"/>
        <charset val="134"/>
      </rPr>
      <t>村务监督员满意度</t>
    </r>
  </si>
  <si>
    <t>173800</t>
  </si>
  <si>
    <r>
      <rPr>
        <sz val="11"/>
        <rFont val="宋体"/>
        <charset val="134"/>
      </rPr>
      <t>保障村监会成员待遇</t>
    </r>
  </si>
  <si>
    <r>
      <rPr>
        <sz val="11"/>
        <rFont val="宋体"/>
        <charset val="134"/>
      </rPr>
      <t>村务监督员数量</t>
    </r>
  </si>
  <si>
    <t>69</t>
  </si>
  <si>
    <r>
      <rPr>
        <sz val="11"/>
        <rFont val="宋体"/>
        <charset val="134"/>
      </rPr>
      <t>保障村务监督委员会成员履职</t>
    </r>
  </si>
  <si>
    <t>11010922Y000000466159-七、村级组织办公经费</t>
  </si>
  <si>
    <r>
      <rPr>
        <sz val="11"/>
        <rFont val="宋体"/>
        <charset val="134"/>
      </rPr>
      <t>用于支付村集体办公用费、报刊费用、电话费等，保障村集体运转正常。</t>
    </r>
  </si>
  <si>
    <t>161000</t>
  </si>
  <si>
    <r>
      <rPr>
        <sz val="11"/>
        <rFont val="宋体"/>
        <charset val="134"/>
      </rPr>
      <t>保障村级组织运转</t>
    </r>
  </si>
  <si>
    <r>
      <rPr>
        <sz val="11"/>
        <rFont val="宋体"/>
        <charset val="134"/>
      </rPr>
      <t>村级组织日常办公运转</t>
    </r>
  </si>
  <si>
    <r>
      <rPr>
        <sz val="11"/>
        <rFont val="宋体"/>
        <charset val="134"/>
      </rPr>
      <t>辖区村民满意度</t>
    </r>
  </si>
  <si>
    <t>11010922Y000000466160-七、社区办公经费</t>
  </si>
  <si>
    <r>
      <rPr>
        <sz val="11"/>
        <rFont val="宋体"/>
        <charset val="134"/>
      </rPr>
      <t>用于雁翅社区居委会日常办公，维护居委会日常运转。</t>
    </r>
  </si>
  <si>
    <r>
      <rPr>
        <sz val="11"/>
        <rFont val="宋体"/>
        <charset val="134"/>
      </rPr>
      <t>维护居委会日常运转</t>
    </r>
  </si>
  <si>
    <t>25000</t>
  </si>
  <si>
    <r>
      <rPr>
        <sz val="11"/>
        <rFont val="宋体"/>
        <charset val="134"/>
      </rPr>
      <t>居委会数量</t>
    </r>
  </si>
  <si>
    <r>
      <rPr>
        <sz val="11"/>
        <rFont val="宋体"/>
        <charset val="134"/>
      </rPr>
      <t>保障居委会为居民提供服务</t>
    </r>
  </si>
  <si>
    <t>11010922Y000000466161-七、社区工作者待遇保障经费</t>
  </si>
  <si>
    <t>1756166.86</t>
  </si>
  <si>
    <r>
      <rPr>
        <sz val="11"/>
        <rFont val="宋体"/>
        <charset val="134"/>
      </rPr>
      <t>居委会人员满意度</t>
    </r>
  </si>
  <si>
    <r>
      <rPr>
        <sz val="11"/>
        <rFont val="宋体"/>
        <charset val="134"/>
      </rPr>
      <t>保障社区工作者待遇</t>
    </r>
  </si>
  <si>
    <r>
      <rPr>
        <sz val="11"/>
        <rFont val="宋体"/>
        <charset val="134"/>
      </rPr>
      <t>社区工作者更好的服务居民</t>
    </r>
  </si>
  <si>
    <r>
      <rPr>
        <sz val="11"/>
        <rFont val="宋体"/>
        <charset val="134"/>
      </rPr>
      <t>居委会人员数量</t>
    </r>
  </si>
  <si>
    <t>9</t>
  </si>
  <si>
    <t>11010922Y000000481934-七、村干部待遇保障经费（基本报酬）</t>
  </si>
  <si>
    <r>
      <rPr>
        <sz val="11"/>
        <rFont val="宋体"/>
        <charset val="134"/>
      </rPr>
      <t>进一步加大对农村基层干部的关心关爱力度，健全完善村干部待遇保障制度。</t>
    </r>
  </si>
  <si>
    <r>
      <rPr>
        <sz val="11"/>
        <rFont val="宋体"/>
        <charset val="134"/>
      </rPr>
      <t>村两委干部满意度</t>
    </r>
  </si>
  <si>
    <r>
      <rPr>
        <sz val="11"/>
        <rFont val="宋体"/>
        <charset val="134"/>
      </rPr>
      <t>发放准确率</t>
    </r>
  </si>
  <si>
    <r>
      <rPr>
        <sz val="11"/>
        <rFont val="宋体"/>
        <charset val="134"/>
      </rPr>
      <t>两委干部人数</t>
    </r>
  </si>
  <si>
    <t>107</t>
  </si>
  <si>
    <r>
      <rPr>
        <sz val="11"/>
        <rFont val="宋体"/>
        <charset val="134"/>
      </rPr>
      <t>健全完善村干部待遇保障制度</t>
    </r>
  </si>
  <si>
    <t>5700000</t>
  </si>
  <si>
    <t>11010922Y000000481935-七、正常离任村党组织书记生活补贴</t>
  </si>
  <si>
    <r>
      <rPr>
        <sz val="11"/>
        <rFont val="宋体"/>
        <charset val="134"/>
      </rPr>
      <t>进一步加大对正常离任村党组织书记的保障力度，做好与现职村干部基本待遇和基本保障制度的有序衔接，充分调动农村基层干部工作的积极性、主动性和创造性，加快推进首都农村经济社会持续健康发展。</t>
    </r>
  </si>
  <si>
    <r>
      <rPr>
        <sz val="11"/>
        <rFont val="宋体"/>
        <charset val="134"/>
      </rPr>
      <t>正常离任党组织书记人数</t>
    </r>
  </si>
  <si>
    <t>79</t>
  </si>
  <si>
    <r>
      <rPr>
        <sz val="11"/>
        <rFont val="宋体"/>
        <charset val="134"/>
      </rPr>
      <t>正常离任党组织书记满意度</t>
    </r>
  </si>
  <si>
    <r>
      <rPr>
        <sz val="11"/>
        <rFont val="宋体"/>
        <charset val="134"/>
      </rPr>
      <t>加大对正常离任村党组织书记的保障力度</t>
    </r>
  </si>
  <si>
    <t>545400</t>
  </si>
  <si>
    <r>
      <rPr>
        <sz val="11"/>
        <rFont val="宋体"/>
        <charset val="134"/>
      </rPr>
      <t>准确发放率</t>
    </r>
  </si>
  <si>
    <t>11010922Y000000486138-三、下沉镇街协管员队伍经费</t>
  </si>
  <si>
    <r>
      <rPr>
        <sz val="11"/>
        <rFont val="宋体"/>
        <charset val="134"/>
      </rPr>
      <t>加强全镇各类协管员力量的整合，实现协管员队伍存量整合优化、总量有效控制、权责统一、一岗多责，形成规模适度、配置合理、管理规范的新型协管员队伍。</t>
    </r>
  </si>
  <si>
    <r>
      <rPr>
        <sz val="11"/>
        <rFont val="宋体"/>
        <charset val="134"/>
      </rPr>
      <t>确保人员在岗在位，工作有序开展</t>
    </r>
  </si>
  <si>
    <r>
      <rPr>
        <sz val="11"/>
        <rFont val="宋体"/>
        <charset val="134"/>
      </rPr>
      <t>下沉协管员满意率</t>
    </r>
  </si>
  <si>
    <r>
      <rPr>
        <sz val="11"/>
        <rFont val="宋体"/>
        <charset val="134"/>
      </rPr>
      <t>协管员工作完成率</t>
    </r>
  </si>
  <si>
    <t>10815464.42</t>
  </si>
  <si>
    <r>
      <rPr>
        <sz val="11"/>
        <rFont val="宋体"/>
        <charset val="134"/>
      </rPr>
      <t>下沉协管员数量</t>
    </r>
  </si>
  <si>
    <t>1297</t>
  </si>
  <si>
    <t xml:space="preserve">1297 	</t>
  </si>
  <si>
    <t>11010922Y000000487561-三、下沉镇街协管员队伍经费—铁路护路联防员工资</t>
  </si>
  <si>
    <r>
      <rPr>
        <sz val="11"/>
        <rFont val="宋体"/>
        <charset val="134"/>
      </rPr>
      <t>为确保我镇铁路护路安全稳定，强化铁路护路反恐防恐工作，保障铁路运行正常畅通。</t>
    </r>
  </si>
  <si>
    <r>
      <rPr>
        <sz val="11"/>
        <rFont val="宋体"/>
        <charset val="134"/>
      </rPr>
      <t>确保人员在岗在位，工作有序开展，工资发放到位。</t>
    </r>
  </si>
  <si>
    <t>763332</t>
  </si>
  <si>
    <r>
      <rPr>
        <sz val="11"/>
        <rFont val="宋体"/>
        <charset val="134"/>
      </rPr>
      <t>铁路护路人员满意率</t>
    </r>
  </si>
  <si>
    <r>
      <rPr>
        <sz val="11"/>
        <rFont val="宋体"/>
        <charset val="134"/>
      </rPr>
      <t>铁路护路联防员</t>
    </r>
  </si>
  <si>
    <t>11010923T000002229868-北京市门头沟区雁翅镇高台村旅游建设项目（旅游）</t>
  </si>
  <si>
    <t>刘圣然</t>
  </si>
  <si>
    <t>13261119492</t>
  </si>
  <si>
    <r>
      <rPr>
        <sz val="11"/>
        <rFont val="宋体"/>
        <charset val="134"/>
      </rPr>
      <t>矢志打造“绿水青山雁翅”，把推绿色发展与改善民生有机结合起来,让群众感受到绿色发展的变化,感受现代村庄的潮流发展。通过提升村内文化，讲述村域故事，传递休闲且精致的红色农村生活方式。</t>
    </r>
  </si>
  <si>
    <r>
      <rPr>
        <sz val="11"/>
        <rFont val="宋体"/>
        <charset val="134"/>
      </rPr>
      <t>控制在预算之内</t>
    </r>
  </si>
  <si>
    <t>11864.33</t>
  </si>
  <si>
    <r>
      <rPr>
        <sz val="11"/>
        <rFont val="宋体"/>
        <charset val="134"/>
      </rPr>
      <t>竣工验收质量</t>
    </r>
  </si>
  <si>
    <r>
      <rPr>
        <sz val="11"/>
        <rFont val="宋体"/>
        <charset val="134"/>
      </rPr>
      <t>项目数量</t>
    </r>
  </si>
  <si>
    <r>
      <rPr>
        <sz val="11"/>
        <rFont val="宋体"/>
        <charset val="134"/>
      </rPr>
      <t>吸引游客参观</t>
    </r>
  </si>
  <si>
    <t>增加游客</t>
  </si>
  <si>
    <r>
      <rPr>
        <sz val="11"/>
        <rFont val="宋体"/>
        <charset val="134"/>
      </rPr>
      <t>提升高台村环境</t>
    </r>
  </si>
  <si>
    <t>提升</t>
  </si>
  <si>
    <t>11010923T000002319829-退休人员社会化管理服务经费</t>
  </si>
  <si>
    <t>高海琳</t>
  </si>
  <si>
    <t>61839100</t>
  </si>
  <si>
    <r>
      <rPr>
        <sz val="11"/>
        <rFont val="宋体"/>
        <charset val="134"/>
      </rPr>
      <t>全面加强基层退休人员社会化管理服务能力建设，丰富退休人员文化娱乐生活，不断推进企业退休人员社会化管理服务工作高质量高水平发展，让社会化管理退休人员共享首都经济社会发展成果。</t>
    </r>
  </si>
  <si>
    <r>
      <rPr>
        <sz val="11"/>
        <rFont val="宋体"/>
        <charset val="134"/>
      </rPr>
      <t>指标1：文化、体育、宣传教育、走访慰问等各项活动安全保障率</t>
    </r>
  </si>
  <si>
    <r>
      <rPr>
        <sz val="11"/>
        <rFont val="宋体"/>
        <charset val="134"/>
      </rPr>
      <t>指标1：不断推进社会化管理服务工作高水平发展，让退休人员共享首都经济社会发展成果，维护社会和谐稳定</t>
    </r>
  </si>
  <si>
    <t>增强社会化管理退休人员的归属感、获得感、幸福感，达到良好效果</t>
  </si>
  <si>
    <r>
      <rPr>
        <sz val="11"/>
        <rFont val="宋体"/>
        <charset val="134"/>
      </rPr>
      <t>指标2：为基层选配社会化管理服务专员，专员人数根据区实际社会化管理退休人员数量统筹确定</t>
    </r>
  </si>
  <si>
    <r>
      <rPr>
        <sz val="11"/>
        <rFont val="宋体"/>
        <charset val="134"/>
      </rPr>
      <t>参与活动的退休人员满意率</t>
    </r>
  </si>
  <si>
    <r>
      <rPr>
        <sz val="11"/>
        <rFont val="宋体"/>
        <charset val="134"/>
      </rPr>
      <t>项目预算控制数</t>
    </r>
  </si>
  <si>
    <t>125002.52</t>
  </si>
  <si>
    <r>
      <rPr>
        <sz val="11"/>
        <rFont val="宋体"/>
        <charset val="134"/>
      </rPr>
      <t>指标1：组织文化、体育、宣传教育、走访慰问等各项活动场次</t>
    </r>
  </si>
  <si>
    <t>4</t>
  </si>
  <si>
    <t>场</t>
  </si>
  <si>
    <r>
      <rPr>
        <sz val="11"/>
        <rFont val="宋体"/>
        <charset val="134"/>
      </rPr>
      <t>指标1：文化、体育、宣传教育、走访慰问等各项活动完成时限</t>
    </r>
  </si>
  <si>
    <t>2025</t>
  </si>
  <si>
    <t>11010923Y000002117581-三、下沉镇街协管员队伍经费（公益性岗位）</t>
  </si>
  <si>
    <r>
      <rPr>
        <sz val="11"/>
        <rFont val="宋体"/>
        <charset val="134"/>
      </rPr>
      <t>社会公益性就业组织安置人员40人，安置人员的工资福利待遇得到保障。</t>
    </r>
  </si>
  <si>
    <r>
      <rPr>
        <sz val="11"/>
        <rFont val="宋体"/>
        <charset val="134"/>
      </rPr>
      <t>符合条件就业困难人员得到托底安置</t>
    </r>
  </si>
  <si>
    <r>
      <rPr>
        <sz val="11"/>
        <rFont val="宋体"/>
        <charset val="134"/>
      </rPr>
      <t>公益性岗位补贴发放准确率</t>
    </r>
  </si>
  <si>
    <r>
      <rPr>
        <sz val="11"/>
        <rFont val="宋体"/>
        <charset val="134"/>
      </rPr>
      <t>安置人员对经办服务满意度</t>
    </r>
  </si>
  <si>
    <t>1150545</t>
  </si>
  <si>
    <r>
      <rPr>
        <sz val="11"/>
        <rFont val="宋体"/>
        <charset val="134"/>
      </rPr>
      <t>补贴资金在规定时间内支付到位率</t>
    </r>
  </si>
  <si>
    <r>
      <rPr>
        <sz val="11"/>
        <rFont val="宋体"/>
        <charset val="134"/>
      </rPr>
      <t>补贴人数（人）</t>
    </r>
  </si>
  <si>
    <t>40</t>
  </si>
  <si>
    <t>11010923Y000002227247-七、村干部待遇保障经费（保险补助）</t>
  </si>
  <si>
    <r>
      <rPr>
        <sz val="11"/>
        <rFont val="宋体"/>
        <charset val="134"/>
      </rPr>
      <t>为了健全完善村干部待遇保障制度，按照一定标准每月发放村干部基本报酬。村干部工资属于先缴后补，主要用于补贴雁翅镇村干部保险，按照国家标准补贴村干部保险。</t>
    </r>
  </si>
  <si>
    <r>
      <rPr>
        <sz val="11"/>
        <rFont val="宋体"/>
        <charset val="134"/>
      </rPr>
      <t>按村干部待遇发放</t>
    </r>
  </si>
  <si>
    <t xml:space="preserve">100 	</t>
  </si>
  <si>
    <t>完善村干部待遇保障，提升村干部干事创业能力</t>
  </si>
  <si>
    <r>
      <rPr>
        <sz val="11"/>
        <rFont val="宋体"/>
        <charset val="134"/>
      </rPr>
      <t>预算控制数</t>
    </r>
  </si>
  <si>
    <t>909922.2</t>
  </si>
  <si>
    <r>
      <rPr>
        <sz val="11"/>
        <rFont val="宋体"/>
        <charset val="134"/>
      </rPr>
      <t>村干部</t>
    </r>
  </si>
  <si>
    <r>
      <rPr>
        <sz val="11"/>
        <rFont val="宋体"/>
        <charset val="134"/>
      </rPr>
      <t>村干部人数</t>
    </r>
  </si>
  <si>
    <t>102</t>
  </si>
  <si>
    <t>11010923Y000002230158-三、下沉镇街协管员队伍经费—长城保护员</t>
  </si>
  <si>
    <t>杜荣华</t>
  </si>
  <si>
    <r>
      <rPr>
        <sz val="11"/>
        <rFont val="宋体"/>
        <charset val="134"/>
      </rPr>
      <t>加强全镇各类协管员力量的整合，实现协管员队伍存量整合优化、总量有效控制、权责统一、一岗多责，形成规模适度、配置合理、管理规范的新型协管员队伍。保障下沉协管员中长城保护员工资按时发放。</t>
    </r>
  </si>
  <si>
    <t>22</t>
  </si>
  <si>
    <t>确保人员在岗在位</t>
  </si>
  <si>
    <r>
      <rPr>
        <sz val="11"/>
        <rFont val="宋体"/>
        <charset val="134"/>
      </rPr>
      <t>长城保护员</t>
    </r>
  </si>
  <si>
    <t>158400</t>
  </si>
  <si>
    <t>11010924T000002985214-三馆一站免费开放</t>
  </si>
  <si>
    <r>
      <rPr>
        <sz val="11"/>
        <rFont val="宋体"/>
        <charset val="134"/>
      </rPr>
      <t>保证雁翅镇文化中心（室）、图书馆（室）活动有序开展</t>
    </r>
  </si>
  <si>
    <r>
      <rPr>
        <sz val="11"/>
        <rFont val="宋体"/>
        <charset val="134"/>
      </rPr>
      <t>活动场次</t>
    </r>
  </si>
  <si>
    <t>次</t>
  </si>
  <si>
    <r>
      <rPr>
        <sz val="11"/>
        <rFont val="宋体"/>
        <charset val="134"/>
      </rPr>
      <t>受众群</t>
    </r>
  </si>
  <si>
    <t>满足雁翅镇人民的文化生活</t>
  </si>
  <si>
    <r>
      <rPr>
        <sz val="11"/>
        <rFont val="宋体"/>
        <charset val="134"/>
      </rPr>
      <t>硬件设施运行率</t>
    </r>
  </si>
  <si>
    <t>11010924T000002985222-文化中心社会化运营服务</t>
  </si>
  <si>
    <r>
      <rPr>
        <sz val="11"/>
        <rFont val="宋体"/>
        <charset val="134"/>
      </rPr>
      <t>提升文化品质，打造文化气质，推动地区特色，促进文化产业，丰富人们精神生活，强化全民整体素质，提高群众文化获得感。</t>
    </r>
  </si>
  <si>
    <r>
      <rPr>
        <sz val="11"/>
        <rFont val="宋体"/>
        <charset val="134"/>
      </rPr>
      <t>效能评估达标率</t>
    </r>
  </si>
  <si>
    <r>
      <rPr>
        <sz val="11"/>
        <rFont val="宋体"/>
        <charset val="134"/>
      </rPr>
      <t>提高雁翅镇文化服务水平</t>
    </r>
  </si>
  <si>
    <t>提升文化品质，打造文化气质，推动地区特色，促进文化产业，丰富人们精神生活，强化全民整体素质，提高群众文化获得感。</t>
  </si>
  <si>
    <t>43.73</t>
  </si>
  <si>
    <t>11010925T000003298904-门头沟区旅游业灾后恢复重建资金项目-受灾市级以上（含）乡村旅游重点村</t>
  </si>
  <si>
    <r>
      <rPr>
        <sz val="11"/>
        <rFont val="宋体"/>
        <charset val="134"/>
      </rPr>
      <t>田庄村的基础设施建设不断完善，包括道路、供水、供电、网络等方面都得到了显著提升。村庄的环境得到了极大改善，村庄的整体面貌焕然一新，为旅游业的发展提供有力的保障。</t>
    </r>
  </si>
  <si>
    <r>
      <rPr>
        <sz val="11"/>
        <rFont val="宋体"/>
        <charset val="134"/>
      </rPr>
      <t>指标2：休息座椅</t>
    </r>
  </si>
  <si>
    <r>
      <rPr>
        <sz val="11"/>
        <rFont val="宋体"/>
        <charset val="134"/>
      </rPr>
      <t>指标1：成本控制</t>
    </r>
  </si>
  <si>
    <t>6.892</t>
  </si>
  <si>
    <r>
      <rPr>
        <sz val="11"/>
        <rFont val="宋体"/>
        <charset val="134"/>
      </rPr>
      <t>指标2：游客满意度</t>
    </r>
  </si>
  <si>
    <r>
      <rPr>
        <sz val="11"/>
        <rFont val="宋体"/>
        <charset val="134"/>
      </rPr>
      <t>指标1：实施时间</t>
    </r>
  </si>
  <si>
    <r>
      <rPr>
        <sz val="11"/>
        <rFont val="宋体"/>
        <charset val="134"/>
      </rPr>
      <t>指标2：村庄产业提升后持续时间</t>
    </r>
  </si>
  <si>
    <t>5</t>
  </si>
  <si>
    <r>
      <rPr>
        <sz val="11"/>
        <rFont val="宋体"/>
        <charset val="134"/>
      </rPr>
      <t>指标3：旅游厕所</t>
    </r>
  </si>
  <si>
    <t>座</t>
  </si>
  <si>
    <r>
      <rPr>
        <sz val="11"/>
        <rFont val="宋体"/>
        <charset val="134"/>
      </rPr>
      <t>指标1：游客的体验感、满意度</t>
    </r>
  </si>
  <si>
    <t>高</t>
  </si>
  <si>
    <r>
      <rPr>
        <sz val="11"/>
        <rFont val="宋体"/>
        <charset val="134"/>
      </rPr>
      <t>指标1：村庄风貌提升后持续时间</t>
    </r>
  </si>
  <si>
    <r>
      <rPr>
        <sz val="11"/>
        <rFont val="宋体"/>
        <charset val="134"/>
      </rPr>
      <t>指标1：村民满意度</t>
    </r>
  </si>
  <si>
    <r>
      <rPr>
        <sz val="11"/>
        <rFont val="宋体"/>
        <charset val="134"/>
      </rPr>
      <t>指标1：竣工验收</t>
    </r>
  </si>
  <si>
    <t>竣工验收</t>
  </si>
  <si>
    <r>
      <rPr>
        <sz val="11"/>
        <rFont val="宋体"/>
        <charset val="134"/>
      </rPr>
      <t>指标1：垃圾桶</t>
    </r>
  </si>
  <si>
    <t>11010925T000003298964-高校毕业生“三支一扶”计划财政补助资金</t>
  </si>
  <si>
    <r>
      <rPr>
        <sz val="11"/>
        <rFont val="宋体"/>
        <charset val="134"/>
      </rPr>
      <t>强化基层干部人才队伍建设，打造一批扎根农村的公共管理服务人才队伍，推进新形势下农村改革发展，夯实党在农村的执政基础，助推乡村振兴。</t>
    </r>
  </si>
  <si>
    <r>
      <rPr>
        <sz val="11"/>
        <rFont val="宋体"/>
        <charset val="134"/>
      </rPr>
      <t>改善农村基层干部队伍结构、培养新农村建设骨干力量和党政干部后备人才，推进新形势下农村改革发展，夯实党在农村的执政基础</t>
    </r>
  </si>
  <si>
    <t>改善农村基层干部队伍结构、培养新农村建设骨干力量和党政干部后备人才，推进新形势下农村改革发展，夯实党在农村的执政基础</t>
  </si>
  <si>
    <r>
      <rPr>
        <sz val="11"/>
        <rFont val="宋体"/>
        <charset val="134"/>
      </rPr>
      <t>工资待遇发放及服务群众</t>
    </r>
  </si>
  <si>
    <r>
      <rPr>
        <sz val="11"/>
        <rFont val="宋体"/>
        <charset val="134"/>
      </rPr>
      <t>按时发放工资、缴纳五险一金</t>
    </r>
  </si>
  <si>
    <t>每月</t>
  </si>
  <si>
    <r>
      <rPr>
        <sz val="11"/>
        <rFont val="宋体"/>
        <charset val="134"/>
      </rPr>
      <t>总成本</t>
    </r>
  </si>
  <si>
    <t>2510237.5</t>
  </si>
  <si>
    <t>11010925T000003424524-门头沟区候鸟监测员劳务补助资金项目</t>
  </si>
  <si>
    <t>高艳华</t>
  </si>
  <si>
    <t>61839784</t>
  </si>
  <si>
    <r>
      <rPr>
        <sz val="11"/>
        <rFont val="宋体"/>
        <charset val="134"/>
      </rPr>
      <t>了解我区野生动物资源情况。加强我区野生动物疫源疫病监测，确保第一时间发现疫情并及时上报。保障市局野生动物疫源疫病监测信息平台正常运转。</t>
    </r>
  </si>
  <si>
    <r>
      <rPr>
        <sz val="11"/>
        <rFont val="宋体"/>
        <charset val="134"/>
      </rPr>
      <t>指标1：加强我区野生动物疫源疫病监测</t>
    </r>
  </si>
  <si>
    <t>加强监测</t>
  </si>
  <si>
    <r>
      <rPr>
        <sz val="11"/>
        <rFont val="宋体"/>
        <charset val="134"/>
      </rPr>
      <t>指标1：发放补助资金</t>
    </r>
  </si>
  <si>
    <t>1.44</t>
  </si>
  <si>
    <r>
      <rPr>
        <sz val="11"/>
        <rFont val="宋体"/>
        <charset val="134"/>
      </rPr>
      <t>指标2：补助标准</t>
    </r>
  </si>
  <si>
    <t>7200</t>
  </si>
  <si>
    <t>元/人</t>
  </si>
  <si>
    <r>
      <rPr>
        <sz val="11"/>
        <rFont val="宋体"/>
        <charset val="134"/>
      </rPr>
      <t>指标1：负责我区野生动物疫源疫病监测</t>
    </r>
  </si>
  <si>
    <t>2025年12月底前</t>
  </si>
  <si>
    <r>
      <rPr>
        <sz val="11"/>
        <rFont val="宋体"/>
        <charset val="134"/>
      </rPr>
      <t>指标1：了解我区野生动物资源情况</t>
    </r>
  </si>
  <si>
    <t>了解资源现状</t>
  </si>
  <si>
    <r>
      <rPr>
        <sz val="11"/>
        <rFont val="宋体"/>
        <charset val="134"/>
      </rPr>
      <t>指标1：监测员满意度</t>
    </r>
  </si>
  <si>
    <r>
      <rPr>
        <sz val="11"/>
        <rFont val="宋体"/>
        <charset val="134"/>
      </rPr>
      <t>指标1：上传监测数据至野生动物疫源疫病监测信息平台</t>
    </r>
  </si>
  <si>
    <r>
      <rPr>
        <sz val="11"/>
        <rFont val="宋体"/>
        <charset val="134"/>
      </rPr>
      <t>指标1：生态发展</t>
    </r>
  </si>
  <si>
    <t>长期发展</t>
  </si>
  <si>
    <r>
      <rPr>
        <sz val="11"/>
        <rFont val="宋体"/>
        <charset val="134"/>
      </rPr>
      <t>指标1：候鸟、疫源疫病监测员</t>
    </r>
  </si>
  <si>
    <t>11010925T000003427134-门头沟区关于对北京市重点保护陆生野生动物造成损失补偿项目</t>
  </si>
  <si>
    <r>
      <rPr>
        <sz val="11"/>
        <rFont val="宋体"/>
        <charset val="134"/>
      </rPr>
      <t>通过对受损失的村民进行资金补偿，有效确保了我镇陆生野生动物不被村民伤害，本着”以人为本，合理分担、促进生产恢复”的原则，充分发挥了政府补偿对受害人生产生活的救助特性和对危害预防措施的促进作用，从而在一定程度上保证了雁翅镇生态平衡。</t>
    </r>
  </si>
  <si>
    <r>
      <rPr>
        <sz val="11"/>
        <rFont val="宋体"/>
        <charset val="134"/>
      </rPr>
      <t>指标1：对受损农户进行补偿</t>
    </r>
  </si>
  <si>
    <t>农户损失得到补偿</t>
  </si>
  <si>
    <r>
      <rPr>
        <sz val="11"/>
        <rFont val="宋体"/>
        <charset val="134"/>
      </rPr>
      <t>指标1：受损失户</t>
    </r>
  </si>
  <si>
    <r>
      <rPr>
        <sz val="11"/>
        <rFont val="宋体"/>
        <charset val="134"/>
      </rPr>
      <t>指标1：完成年度资金发放</t>
    </r>
  </si>
  <si>
    <t>2025年10月底前</t>
  </si>
  <si>
    <r>
      <rPr>
        <sz val="11"/>
        <rFont val="宋体"/>
        <charset val="134"/>
      </rPr>
      <t>指标1：发放补偿资金</t>
    </r>
  </si>
  <si>
    <t>1.508</t>
  </si>
  <si>
    <r>
      <rPr>
        <sz val="11"/>
        <rFont val="宋体"/>
        <charset val="134"/>
      </rPr>
      <t>指标1：确保了我镇陆生野生动物不被村民伤害，</t>
    </r>
  </si>
  <si>
    <t>野生动物资源得到保护</t>
  </si>
  <si>
    <r>
      <rPr>
        <sz val="11"/>
        <rFont val="宋体"/>
        <charset val="134"/>
      </rPr>
      <t>指标1：一定程度上保证了雁翅镇生态平衡</t>
    </r>
  </si>
  <si>
    <r>
      <rPr>
        <sz val="11"/>
        <rFont val="宋体"/>
        <charset val="134"/>
      </rPr>
      <t>指标1：《北京市重点保护陆生野生动物造成损失补偿办法》要求执行率</t>
    </r>
  </si>
  <si>
    <r>
      <rPr>
        <sz val="11"/>
        <rFont val="宋体"/>
        <charset val="134"/>
      </rPr>
      <t>指标1：受损户数</t>
    </r>
  </si>
  <si>
    <t>80</t>
  </si>
  <si>
    <t>11010925T000003427301-门头沟区百万亩造林工程土地流转（市级）</t>
  </si>
  <si>
    <r>
      <rPr>
        <sz val="11"/>
        <rFont val="宋体"/>
        <charset val="134"/>
      </rPr>
      <t>按照实行种植结构调整用于造林绿化的土地，监理动态增长机制，及时、足额的拨付土地流转费，使农民权益得到保障，林地面积得到扩大。</t>
    </r>
  </si>
  <si>
    <r>
      <rPr>
        <sz val="11"/>
        <rFont val="宋体"/>
        <charset val="134"/>
      </rPr>
      <t>指标1：林地面积</t>
    </r>
  </si>
  <si>
    <t>林地面积得到扩大</t>
  </si>
  <si>
    <r>
      <rPr>
        <sz val="11"/>
        <rFont val="宋体"/>
        <charset val="134"/>
      </rPr>
      <t>指标1：集体经济组织成员及享权人</t>
    </r>
  </si>
  <si>
    <r>
      <rPr>
        <sz val="11"/>
        <rFont val="宋体"/>
        <charset val="134"/>
      </rPr>
      <t>指标1：农民权益</t>
    </r>
  </si>
  <si>
    <t>农民权益得到保障</t>
  </si>
  <si>
    <t>2025年6月底前</t>
  </si>
  <si>
    <r>
      <rPr>
        <sz val="11"/>
        <rFont val="宋体"/>
        <charset val="134"/>
      </rPr>
      <t>指标1：土地流转面积</t>
    </r>
  </si>
  <si>
    <t>5658.92</t>
  </si>
  <si>
    <t>亩</t>
  </si>
  <si>
    <r>
      <rPr>
        <sz val="11"/>
        <rFont val="宋体"/>
        <charset val="134"/>
      </rPr>
      <t>指标1：按《门头沟区新一轮百万亩造林绿化工程实施方案》要求执行率</t>
    </r>
  </si>
  <si>
    <r>
      <rPr>
        <sz val="11"/>
        <rFont val="宋体"/>
        <charset val="134"/>
      </rPr>
      <t>指标1：发放资金</t>
    </r>
  </si>
  <si>
    <t>565.89</t>
  </si>
  <si>
    <t>1000</t>
  </si>
  <si>
    <t xml:space="preserve">1000 	</t>
  </si>
  <si>
    <t>元/亩</t>
  </si>
  <si>
    <t>11010925T000003427329-门头沟区百万亩造林工程林木养护（市级）</t>
  </si>
  <si>
    <r>
      <rPr>
        <sz val="11"/>
        <rFont val="宋体"/>
        <charset val="134"/>
      </rPr>
      <t>通过对平原造林养护，使我区平原造林养护水平提升，造林林木成活率及保存率得到提升。</t>
    </r>
  </si>
  <si>
    <r>
      <rPr>
        <sz val="11"/>
        <rFont val="宋体"/>
        <charset val="134"/>
      </rPr>
      <t>指标2：养护标准</t>
    </r>
  </si>
  <si>
    <t>1.5</t>
  </si>
  <si>
    <t>元/平方米</t>
  </si>
  <si>
    <r>
      <rPr>
        <sz val="11"/>
        <rFont val="宋体"/>
        <charset val="134"/>
      </rPr>
      <t>指标1：养护合格率</t>
    </r>
  </si>
  <si>
    <r>
      <rPr>
        <sz val="11"/>
        <rFont val="宋体"/>
        <charset val="134"/>
      </rPr>
      <t>指标1：精准化养护机制</t>
    </r>
  </si>
  <si>
    <t>养护机制得到完善</t>
  </si>
  <si>
    <r>
      <rPr>
        <sz val="11"/>
        <rFont val="宋体"/>
        <charset val="134"/>
      </rPr>
      <t>指标1：项目预算</t>
    </r>
  </si>
  <si>
    <t>409.9629</t>
  </si>
  <si>
    <r>
      <rPr>
        <sz val="11"/>
        <rFont val="宋体"/>
        <charset val="134"/>
      </rPr>
      <t>指标1：绿化成果</t>
    </r>
  </si>
  <si>
    <t>绿化成果得到保存</t>
  </si>
  <si>
    <r>
      <rPr>
        <sz val="11"/>
        <rFont val="宋体"/>
        <charset val="134"/>
      </rPr>
      <t>指标1：造林地持续发展</t>
    </r>
  </si>
  <si>
    <r>
      <rPr>
        <sz val="11"/>
        <rFont val="宋体"/>
        <charset val="134"/>
      </rPr>
      <t>指标1：养护管理面积</t>
    </r>
  </si>
  <si>
    <t>5469.05</t>
  </si>
  <si>
    <r>
      <rPr>
        <sz val="11"/>
        <rFont val="宋体"/>
        <charset val="134"/>
      </rPr>
      <t>指标1：项目执行期</t>
    </r>
  </si>
  <si>
    <t>全年开展养护</t>
  </si>
  <si>
    <r>
      <rPr>
        <sz val="11"/>
        <rFont val="宋体"/>
        <charset val="134"/>
      </rPr>
      <t>指标1：养护单位满意度</t>
    </r>
  </si>
  <si>
    <t>11010925T000003431112-北京市门头沟区山区生态公益林生态效益补偿金</t>
  </si>
  <si>
    <r>
      <rPr>
        <sz val="11"/>
        <rFont val="宋体"/>
        <charset val="134"/>
      </rPr>
      <t>向农村集体经济组织成员及享权人兑现生态效益补偿资金18950941.56 元，其中市级资金9475470.78元、区级资金9475470.78元。</t>
    </r>
  </si>
  <si>
    <r>
      <rPr>
        <sz val="11"/>
        <rFont val="宋体"/>
        <charset val="134"/>
      </rPr>
      <t>指标1：按《山区生态林效益补偿资金》要求执行率</t>
    </r>
  </si>
  <si>
    <r>
      <rPr>
        <sz val="11"/>
        <rFont val="宋体"/>
        <charset val="134"/>
      </rPr>
      <t>指标1：山区集体生态林面积</t>
    </r>
  </si>
  <si>
    <t>315849.026</t>
  </si>
  <si>
    <r>
      <rPr>
        <sz val="11"/>
        <rFont val="宋体"/>
        <charset val="134"/>
      </rPr>
      <t>指标1：调动村民参与生态保护</t>
    </r>
  </si>
  <si>
    <t>森林资源得到保护</t>
  </si>
  <si>
    <r>
      <rPr>
        <sz val="11"/>
        <rFont val="宋体"/>
        <charset val="134"/>
      </rPr>
      <t>满意度达到90%</t>
    </r>
  </si>
  <si>
    <t>18950941.56</t>
  </si>
  <si>
    <r>
      <rPr>
        <sz val="11"/>
        <rFont val="宋体"/>
        <charset val="134"/>
      </rPr>
      <t>指标1：实现村民增收</t>
    </r>
  </si>
  <si>
    <t>村民增收</t>
  </si>
  <si>
    <t>11010925T000003432048-（组织部25）党群服务中心运行项目</t>
  </si>
  <si>
    <r>
      <rPr>
        <sz val="11"/>
        <rFont val="宋体"/>
        <charset val="134"/>
      </rPr>
      <t>为进一步加强党群服务中心体系功能建设，强化作用发挥，为基层党建工作提供阵地支撑。</t>
    </r>
  </si>
  <si>
    <r>
      <rPr>
        <sz val="11"/>
        <rFont val="宋体"/>
        <charset val="134"/>
      </rPr>
      <t>指标1：完成时间</t>
    </r>
  </si>
  <si>
    <r>
      <rPr>
        <sz val="11"/>
        <rFont val="宋体"/>
        <charset val="134"/>
      </rPr>
      <t>指标1：为基层党建工作提供阵地支撑</t>
    </r>
  </si>
  <si>
    <t>为基层党建工作提供阵地支撑</t>
  </si>
  <si>
    <r>
      <rPr>
        <sz val="11"/>
        <rFont val="宋体"/>
        <charset val="134"/>
      </rPr>
      <t>指标1：村干部满意度</t>
    </r>
  </si>
  <si>
    <r>
      <rPr>
        <sz val="11"/>
        <rFont val="宋体"/>
        <charset val="134"/>
      </rPr>
      <t>指标1：党群服务中心</t>
    </r>
  </si>
  <si>
    <r>
      <rPr>
        <sz val="11"/>
        <rFont val="宋体"/>
        <charset val="134"/>
      </rPr>
      <t>指标1：发放金额</t>
    </r>
  </si>
  <si>
    <r>
      <rPr>
        <sz val="11"/>
        <rFont val="宋体"/>
        <charset val="134"/>
      </rPr>
      <t>指标1：控制预算数</t>
    </r>
  </si>
  <si>
    <t>11010925T000003433739-引导性财力补助（一般）</t>
  </si>
  <si>
    <t>邓昕</t>
  </si>
  <si>
    <t>61839146</t>
  </si>
  <si>
    <r>
      <rPr>
        <sz val="11"/>
        <rFont val="宋体"/>
        <charset val="134"/>
      </rPr>
      <t>保障我镇在遇到突发紧急的事件时有资金去解决，给国家和人民的损失降到最低。弥补各类资金不足，保障我镇各项工作顺利开展。</t>
    </r>
  </si>
  <si>
    <r>
      <rPr>
        <sz val="11"/>
        <rFont val="宋体"/>
        <charset val="134"/>
      </rPr>
      <t>指标1：保障我镇在遇到突发紧急的事件时有资金去解决</t>
    </r>
  </si>
  <si>
    <t>保障我镇各项工作顺利开展。</t>
  </si>
  <si>
    <t>320</t>
  </si>
  <si>
    <r>
      <rPr>
        <sz val="11"/>
        <rFont val="宋体"/>
        <charset val="134"/>
      </rPr>
      <t>指标1：群众满意度</t>
    </r>
  </si>
  <si>
    <r>
      <rPr>
        <sz val="11"/>
        <rFont val="宋体"/>
        <charset val="134"/>
      </rPr>
      <t>指标1：涉及村居</t>
    </r>
  </si>
  <si>
    <r>
      <rPr>
        <sz val="11"/>
        <rFont val="宋体"/>
        <charset val="134"/>
      </rPr>
      <t>指标1：障我镇各项工作顺利开展。</t>
    </r>
  </si>
  <si>
    <t>11010925T000003436410-高标准农田管护项目</t>
  </si>
  <si>
    <t>张良</t>
  </si>
  <si>
    <t>13581521421</t>
  </si>
  <si>
    <r>
      <rPr>
        <sz val="11"/>
        <rFont val="宋体"/>
        <charset val="134"/>
      </rPr>
      <t>持续维护高标准农田，切实提高亩产量持续维护高标准农田，切实提高亩产量</t>
    </r>
  </si>
  <si>
    <r>
      <rPr>
        <sz val="11"/>
        <rFont val="宋体"/>
        <charset val="134"/>
      </rPr>
      <t>指标1：质量标准</t>
    </r>
  </si>
  <si>
    <t>维护合格</t>
  </si>
  <si>
    <t>52776</t>
  </si>
  <si>
    <r>
      <rPr>
        <sz val="11"/>
        <rFont val="宋体"/>
        <charset val="134"/>
      </rPr>
      <t>指标1：生态宜居</t>
    </r>
  </si>
  <si>
    <t>提升整体村容村貌</t>
  </si>
  <si>
    <r>
      <rPr>
        <sz val="11"/>
        <rFont val="宋体"/>
        <charset val="134"/>
      </rPr>
      <t>指标1：持续村集体经济增收</t>
    </r>
  </si>
  <si>
    <t>持续增收</t>
  </si>
  <si>
    <r>
      <rPr>
        <sz val="11"/>
        <rFont val="宋体"/>
        <charset val="134"/>
      </rPr>
      <t>指标1：带动集体经济</t>
    </r>
  </si>
  <si>
    <t>带动集体经济</t>
  </si>
  <si>
    <r>
      <rPr>
        <sz val="11"/>
        <rFont val="宋体"/>
        <charset val="134"/>
      </rPr>
      <t>指标1：实施进度</t>
    </r>
  </si>
  <si>
    <r>
      <rPr>
        <sz val="11"/>
        <rFont val="宋体"/>
        <charset val="134"/>
      </rPr>
      <t>指标1：资金指标</t>
    </r>
  </si>
  <si>
    <t>11010925T000003436710-2025年农产品质量安全监测及实验室运行经费项目</t>
  </si>
  <si>
    <t>61839748</t>
  </si>
  <si>
    <r>
      <rPr>
        <sz val="11"/>
        <rFont val="宋体"/>
        <charset val="134"/>
      </rPr>
      <t>通过区、镇两级部门对我区农产品农药残留的检测，排查我区直接上市销售农产品可能存在的潜在风险，提升全区农产品质量安全风险监测能力，以打造我区良好的农产品生产经营环境。</t>
    </r>
  </si>
  <si>
    <t>2.86</t>
  </si>
  <si>
    <r>
      <rPr>
        <sz val="11"/>
        <rFont val="宋体"/>
        <charset val="134"/>
      </rPr>
      <t>覆盖村数量</t>
    </r>
  </si>
  <si>
    <r>
      <rPr>
        <sz val="11"/>
        <rFont val="宋体"/>
        <charset val="134"/>
      </rPr>
      <t>检测工作完成时间</t>
    </r>
  </si>
  <si>
    <t>2025年底前</t>
  </si>
  <si>
    <r>
      <rPr>
        <sz val="11"/>
        <rFont val="宋体"/>
        <charset val="134"/>
      </rPr>
      <t>促进农户种植积极性</t>
    </r>
  </si>
  <si>
    <t>得到有效提升</t>
  </si>
  <si>
    <r>
      <rPr>
        <sz val="11"/>
        <rFont val="宋体"/>
        <charset val="134"/>
      </rPr>
      <t>检测农产品农药残留，降低污染危害</t>
    </r>
  </si>
  <si>
    <r>
      <rPr>
        <sz val="11"/>
        <rFont val="宋体"/>
        <charset val="134"/>
      </rPr>
      <t>农产品农药残留检测</t>
    </r>
  </si>
  <si>
    <t>符合要求</t>
  </si>
  <si>
    <t>11010925T000003444644-街道乡镇全民健身工作扶植项目</t>
  </si>
  <si>
    <r>
      <rPr>
        <sz val="11"/>
        <rFont val="宋体"/>
        <charset val="134"/>
      </rPr>
      <t>2025年底完成</t>
    </r>
  </si>
  <si>
    <r>
      <rPr>
        <sz val="11"/>
        <rFont val="宋体"/>
        <charset val="134"/>
      </rPr>
      <t>指标1：群众绿色出行率</t>
    </r>
  </si>
  <si>
    <t>热爱运动，绿色出行频次增加</t>
  </si>
  <si>
    <r>
      <rPr>
        <sz val="11"/>
        <rFont val="宋体"/>
        <charset val="134"/>
      </rPr>
      <t>指标1：群众科学健身消费水平</t>
    </r>
  </si>
  <si>
    <t>群众科学健身消费水平提高</t>
  </si>
  <si>
    <r>
      <rPr>
        <sz val="11"/>
        <rFont val="宋体"/>
        <charset val="134"/>
      </rPr>
      <t>指标1：社会影响力</t>
    </r>
  </si>
  <si>
    <t>增加健身运动人口</t>
  </si>
  <si>
    <t>增加减少运动人口</t>
  </si>
  <si>
    <r>
      <rPr>
        <sz val="11"/>
        <rFont val="宋体"/>
        <charset val="134"/>
      </rPr>
      <t>指标1：拨付公司个数</t>
    </r>
  </si>
  <si>
    <t>家</t>
  </si>
  <si>
    <r>
      <rPr>
        <sz val="11"/>
        <rFont val="宋体"/>
        <charset val="134"/>
      </rPr>
      <t>指标1：服务对象满意度指标</t>
    </r>
  </si>
  <si>
    <r>
      <rPr>
        <sz val="11"/>
        <rFont val="宋体"/>
        <charset val="134"/>
      </rPr>
      <t>指标1：群众科学健身意识</t>
    </r>
  </si>
  <si>
    <t>群众科学健康意识增强</t>
  </si>
  <si>
    <t>11010925T000003453474-美丽乡村建设基础设施管护项目（市级）</t>
  </si>
  <si>
    <t>刘正培</t>
  </si>
  <si>
    <t>61839485</t>
  </si>
  <si>
    <r>
      <rPr>
        <sz val="11"/>
        <rFont val="宋体"/>
        <charset val="134"/>
      </rPr>
      <t>按照《实施乡村振兴战略，扎实推进美丽乡村建设专项行动计划（2018—2020年）》（中共北京市委办公厅文件〈京办发〔2018〕5号〉）文件精神，通过实施美丽乡村建设基础设施运维管护，巩固农村人居环境整治成果，促进村庄长期干净整洁有序。</t>
    </r>
  </si>
  <si>
    <t>497</t>
  </si>
  <si>
    <r>
      <rPr>
        <sz val="11"/>
        <rFont val="宋体"/>
        <charset val="134"/>
      </rPr>
      <t>指标2：管护次数</t>
    </r>
  </si>
  <si>
    <r>
      <rPr>
        <sz val="11"/>
        <rFont val="宋体"/>
        <charset val="134"/>
      </rPr>
      <t>指标1：管护质量</t>
    </r>
  </si>
  <si>
    <t>85</t>
  </si>
  <si>
    <t>分</t>
  </si>
  <si>
    <r>
      <rPr>
        <sz val="11"/>
        <rFont val="宋体"/>
        <charset val="134"/>
      </rPr>
      <t>指标1：管护对象</t>
    </r>
  </si>
  <si>
    <r>
      <rPr>
        <sz val="11"/>
        <rFont val="宋体"/>
        <charset val="134"/>
      </rPr>
      <t>指标1：管护时间</t>
    </r>
  </si>
  <si>
    <t>2025年1月至12月</t>
  </si>
  <si>
    <r>
      <rPr>
        <sz val="11"/>
        <rFont val="宋体"/>
        <charset val="134"/>
      </rPr>
      <t>指标1：村庄环境持续干净整洁时间</t>
    </r>
  </si>
  <si>
    <r>
      <rPr>
        <sz val="11"/>
        <rFont val="宋体"/>
        <charset val="134"/>
      </rPr>
      <t>指标2：管护频次</t>
    </r>
  </si>
  <si>
    <t>11010925T000003453477-2023年煤改电村庄村委会采暖设备补贴（市级部分）</t>
  </si>
  <si>
    <t>郝学赛</t>
  </si>
  <si>
    <t>61839751</t>
  </si>
  <si>
    <r>
      <rPr>
        <sz val="11"/>
        <rFont val="宋体"/>
        <charset val="134"/>
      </rPr>
      <t>保障村委会冬季正常运行</t>
    </r>
  </si>
  <si>
    <r>
      <rPr>
        <sz val="11"/>
        <rFont val="宋体"/>
        <charset val="134"/>
      </rPr>
      <t>指标1：村居数量</t>
    </r>
  </si>
  <si>
    <r>
      <rPr>
        <sz val="11"/>
        <rFont val="宋体"/>
        <charset val="134"/>
      </rPr>
      <t>指标1：解决群众实际问题</t>
    </r>
  </si>
  <si>
    <t>村委会取暖</t>
  </si>
  <si>
    <t>13.085</t>
  </si>
  <si>
    <r>
      <rPr>
        <sz val="11"/>
        <rFont val="宋体"/>
        <charset val="134"/>
      </rPr>
      <t>指标1：符合《门头沟区农村受灾地区温暖过冬保障工作方案》标准</t>
    </r>
  </si>
  <si>
    <r>
      <rPr>
        <sz val="11"/>
        <rFont val="宋体"/>
        <charset val="134"/>
      </rPr>
      <t>指标1：全镇村民满意度</t>
    </r>
  </si>
  <si>
    <r>
      <rPr>
        <sz val="11"/>
        <rFont val="宋体"/>
        <charset val="134"/>
      </rPr>
      <t>指标1：一年</t>
    </r>
  </si>
  <si>
    <t>2024</t>
  </si>
  <si>
    <t>11010925T000003453483-门头沟区2024-2025年度采暖季农村地区村庄冬季清洁取暖工作经费项目</t>
  </si>
  <si>
    <r>
      <rPr>
        <sz val="11"/>
        <rFont val="宋体"/>
        <charset val="134"/>
      </rPr>
      <t>进一步在全区范围内探索推广便于发挥农民主体地位、符合我区实际的煤改清洁能源改造方式，继续采取"政府对接优惠电价，农民自主选购设备"的市场化模式推进煤改电工作。以具备电采暖负荷接入条件且享受电价优惠及补贴为标准，认定为完成冬季清洁取暖改造。</t>
    </r>
  </si>
  <si>
    <r>
      <rPr>
        <sz val="11"/>
        <rFont val="宋体"/>
        <charset val="134"/>
      </rPr>
      <t>指标1：二年</t>
    </r>
  </si>
  <si>
    <t>保障政府采购类村民过质保期设备维护</t>
  </si>
  <si>
    <t>15</t>
  </si>
  <si>
    <r>
      <rPr>
        <sz val="11"/>
        <rFont val="宋体"/>
        <charset val="134"/>
      </rPr>
      <t>指标1：全镇村民</t>
    </r>
  </si>
  <si>
    <t>11010925T000003453486-2025年农产品质量安全基层监管能力提升项目</t>
  </si>
  <si>
    <r>
      <rPr>
        <sz val="11"/>
        <rFont val="宋体"/>
        <charset val="134"/>
      </rPr>
      <t>提升基层农产品质量安全监管能力</t>
    </r>
  </si>
  <si>
    <r>
      <rPr>
        <sz val="11"/>
        <rFont val="宋体"/>
        <charset val="134"/>
      </rPr>
      <t>指标1：确保农产品质量安全</t>
    </r>
  </si>
  <si>
    <t>无安全事故</t>
  </si>
  <si>
    <r>
      <rPr>
        <sz val="11"/>
        <rFont val="宋体"/>
        <charset val="134"/>
      </rPr>
      <t>指标1：规范基层农产品质量安全监管工作</t>
    </r>
  </si>
  <si>
    <t>完成农安相关工作</t>
  </si>
  <si>
    <t>2025年12月</t>
  </si>
  <si>
    <r>
      <rPr>
        <sz val="11"/>
        <rFont val="宋体"/>
        <charset val="134"/>
      </rPr>
      <t>指标1：满意度</t>
    </r>
  </si>
  <si>
    <r>
      <rPr>
        <sz val="11"/>
        <rFont val="宋体"/>
        <charset val="134"/>
      </rPr>
      <t>指标1：资金</t>
    </r>
  </si>
  <si>
    <r>
      <rPr>
        <sz val="11"/>
        <rFont val="宋体"/>
        <charset val="134"/>
      </rPr>
      <t>指标1：保障食用农产品质量安全</t>
    </r>
  </si>
  <si>
    <r>
      <rPr>
        <sz val="11"/>
        <rFont val="宋体"/>
        <charset val="134"/>
      </rPr>
      <t>指标2：提升乡镇管理站检测能力水平</t>
    </r>
  </si>
  <si>
    <t>完成全年镇级快检任务</t>
  </si>
  <si>
    <r>
      <rPr>
        <sz val="11"/>
        <rFont val="宋体"/>
        <charset val="134"/>
      </rPr>
      <t>指标1：雁翅镇农产品质量安全监管能力得到提升</t>
    </r>
  </si>
  <si>
    <t>11010925T000003453489-2025年门头沟区外来入侵有害生物豚草防除项目</t>
  </si>
  <si>
    <r>
      <rPr>
        <sz val="11"/>
        <rFont val="宋体"/>
        <charset val="134"/>
      </rPr>
      <t>市级要求陆地豚草防治效率达到100%，水沟地域豚草防治效率达到95%以上。重点降低三裂叶豚草、艾叶豚草发生密度，缩小发生面积，零散发生区域争取根除危害。</t>
    </r>
  </si>
  <si>
    <r>
      <rPr>
        <sz val="11"/>
        <rFont val="宋体"/>
        <charset val="134"/>
      </rPr>
      <t>防除率</t>
    </r>
  </si>
  <si>
    <r>
      <rPr>
        <sz val="11"/>
        <rFont val="宋体"/>
        <charset val="134"/>
      </rPr>
      <t>防治范围</t>
    </r>
  </si>
  <si>
    <t>400</t>
  </si>
  <si>
    <r>
      <rPr>
        <sz val="11"/>
        <rFont val="宋体"/>
        <charset val="134"/>
      </rPr>
      <t>缩小豚草发生面积</t>
    </r>
  </si>
  <si>
    <r>
      <rPr>
        <sz val="11"/>
        <rFont val="宋体"/>
        <charset val="134"/>
      </rPr>
      <t>预算金额</t>
    </r>
  </si>
  <si>
    <t>11010925T000003453495-2025年农膜和农药包装废弃物回收处置工作项目</t>
  </si>
  <si>
    <r>
      <rPr>
        <sz val="11"/>
        <rFont val="宋体"/>
        <charset val="134"/>
      </rPr>
      <t>对全镇农药农膜废弃物进行置换回收</t>
    </r>
  </si>
  <si>
    <r>
      <rPr>
        <sz val="11"/>
        <rFont val="宋体"/>
        <charset val="134"/>
      </rPr>
      <t>指标1：通过回收农药包装废弃物，减少区内农业环境污染</t>
    </r>
  </si>
  <si>
    <t>减少环境污染</t>
  </si>
  <si>
    <r>
      <rPr>
        <sz val="11"/>
        <rFont val="宋体"/>
        <charset val="134"/>
      </rPr>
      <t>指标2：回收农药瓶</t>
    </r>
  </si>
  <si>
    <t>50000</t>
  </si>
  <si>
    <r>
      <rPr>
        <sz val="11"/>
        <rFont val="宋体"/>
        <charset val="134"/>
      </rPr>
      <t>指标1：用于农药废弃物、回收所用人工、租赁、回收置换物品等。</t>
    </r>
  </si>
  <si>
    <t>2.02</t>
  </si>
  <si>
    <r>
      <rPr>
        <sz val="11"/>
        <rFont val="宋体"/>
        <charset val="134"/>
      </rPr>
      <t>指标1：减少面源污染，提高农业生产环境质量</t>
    </r>
  </si>
  <si>
    <t>提高农业生产环境质量</t>
  </si>
  <si>
    <r>
      <rPr>
        <sz val="11"/>
        <rFont val="宋体"/>
        <charset val="134"/>
      </rPr>
      <t>指标1：回收农膜</t>
    </r>
  </si>
  <si>
    <t>0.72</t>
  </si>
  <si>
    <t>吨</t>
  </si>
  <si>
    <r>
      <rPr>
        <sz val="11"/>
        <rFont val="宋体"/>
        <charset val="134"/>
      </rPr>
      <t>指标1：减少面源污染，提高生态环境</t>
    </r>
  </si>
  <si>
    <t>提高生态环境</t>
  </si>
  <si>
    <t>11010925T000003470977-雁翅镇地区文化品牌展示推广项目</t>
  </si>
  <si>
    <t>61839755</t>
  </si>
  <si>
    <r>
      <rPr>
        <sz val="11"/>
        <rFont val="宋体"/>
        <charset val="134"/>
      </rPr>
      <t>该项目有利于环境的治理与维护，提升村民生活环境，为旅游业提供更好地服务，总体提升村民收益，提高村民幸福感。</t>
    </r>
  </si>
  <si>
    <r>
      <rPr>
        <sz val="11"/>
        <rFont val="宋体"/>
        <charset val="134"/>
      </rPr>
      <t>指标1：工程项目综合建设</t>
    </r>
  </si>
  <si>
    <t>4.64301</t>
  </si>
  <si>
    <t>建设完成后满意度90%以上</t>
  </si>
  <si>
    <t>合格</t>
  </si>
  <si>
    <t>已完成</t>
  </si>
  <si>
    <r>
      <rPr>
        <sz val="11"/>
        <rFont val="宋体"/>
        <charset val="134"/>
      </rPr>
      <t>指标1：壮大集体经济</t>
    </r>
  </si>
  <si>
    <t>各村年收入至少1万元</t>
  </si>
  <si>
    <t>11010925T000003473247-农村低收入群体危房改造补助资金</t>
  </si>
  <si>
    <r>
      <rPr>
        <sz val="11"/>
        <rFont val="宋体"/>
        <charset val="134"/>
      </rPr>
      <t>为保障需求困难群体基本住房安全，提升其居住环境和生活质量，巩固拓展脱贫攻坚成果同乡村振兴有效衔接，提高群众获得感和幸福度，按照《北京市农村低收入群体危房改造工作方案（2021-2025年）》（京建发〔2021〕182号）相关要求，完成我镇剩余2户危房改造工作</t>
    </r>
  </si>
  <si>
    <r>
      <rPr>
        <sz val="11"/>
        <rFont val="宋体"/>
        <charset val="134"/>
      </rPr>
      <t>社会成本指标</t>
    </r>
  </si>
  <si>
    <r>
      <rPr>
        <sz val="11"/>
        <rFont val="宋体"/>
        <charset val="134"/>
      </rPr>
      <t>指标1：2户危房改造资金，共9.4万元</t>
    </r>
  </si>
  <si>
    <t>9.4</t>
  </si>
  <si>
    <r>
      <rPr>
        <sz val="11"/>
        <rFont val="宋体"/>
        <charset val="134"/>
      </rPr>
      <t>指标1：2户危房改造</t>
    </r>
  </si>
  <si>
    <r>
      <rPr>
        <sz val="11"/>
        <rFont val="宋体"/>
        <charset val="134"/>
      </rPr>
      <t>指标1：2户危房改造房屋全部竣工验收合格</t>
    </r>
  </si>
  <si>
    <t>是否存在安全隐患</t>
  </si>
  <si>
    <r>
      <rPr>
        <sz val="11"/>
        <rFont val="宋体"/>
        <charset val="134"/>
      </rPr>
      <t>指标1：提高农房安全质量，保障危改户居住安全，促进社会和谐</t>
    </r>
  </si>
  <si>
    <t>满意度提高</t>
  </si>
  <si>
    <r>
      <rPr>
        <sz val="11"/>
        <rFont val="宋体"/>
        <charset val="134"/>
      </rPr>
      <t>指标1：解决生存条件恶劣地区农民生产生活面临的困难，改善山区农民居住条件</t>
    </r>
  </si>
  <si>
    <t>居住环境改善</t>
  </si>
  <si>
    <r>
      <rPr>
        <sz val="11"/>
        <rFont val="宋体"/>
        <charset val="134"/>
      </rPr>
      <t>指标1：改善山区农民居住条件</t>
    </r>
  </si>
  <si>
    <r>
      <rPr>
        <sz val="11"/>
        <rFont val="宋体"/>
        <charset val="134"/>
      </rPr>
      <t>指标1：全面推进美丽乡村建设，实施乡村振兴战略</t>
    </r>
  </si>
  <si>
    <t>可持续发展</t>
  </si>
  <si>
    <t>11010925T000003473255-抗震节能农宅建设补助资金</t>
  </si>
  <si>
    <r>
      <rPr>
        <sz val="11"/>
        <rFont val="宋体"/>
        <charset val="134"/>
      </rPr>
      <t>为保障需求群体基本住房安全，提升其居住环境和生活质量，提高群众获得感和幸福度，按照《北京市门头沟区抗震节能农宅建设工作方案（2022-2025年）》（门住建发〔2022〕17号）相关要求，完成我镇314户抗震节能房改造工作</t>
    </r>
  </si>
  <si>
    <r>
      <rPr>
        <sz val="11"/>
        <rFont val="宋体"/>
        <charset val="134"/>
      </rPr>
      <t>指标1：提高农房安全质量，保障居住安全，促进社会和谐</t>
    </r>
  </si>
  <si>
    <r>
      <rPr>
        <sz val="11"/>
        <rFont val="宋体"/>
        <charset val="134"/>
      </rPr>
      <t>指标1：314户抗震节能改造资金，共628万元</t>
    </r>
  </si>
  <si>
    <t>628</t>
  </si>
  <si>
    <r>
      <rPr>
        <sz val="11"/>
        <rFont val="宋体"/>
        <charset val="134"/>
      </rPr>
      <t>指标1：314户抗震节能改造</t>
    </r>
  </si>
  <si>
    <t>314</t>
  </si>
  <si>
    <r>
      <rPr>
        <sz val="11"/>
        <rFont val="宋体"/>
        <charset val="134"/>
      </rPr>
      <t>指标1：314户抗震节能改造房屋全部竣工验收合格</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</si>
</sst>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5">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11"/>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1"/>
      <color theme="1"/>
      <name val="宋体"/>
      <charset val="134"/>
    </font>
    <font>
      <sz val="10"/>
      <color rgb="FF000000"/>
      <name val="SimSun"/>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6">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7">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auto="1"/>
      </left>
      <right style="thin">
        <color auto="1"/>
      </right>
      <top style="thin">
        <color auto="1"/>
      </top>
      <bottom style="thin">
        <color auto="1"/>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C0C0C0"/>
      </top>
      <bottom/>
      <diagonal/>
    </border>
    <border>
      <left/>
      <right style="thin">
        <color rgb="FFC0C0C0"/>
      </right>
      <top style="thin">
        <color rgb="FFC0C0C0"/>
      </top>
      <bottom style="thin">
        <color rgb="FFC0C0C0"/>
      </bottom>
      <diagonal/>
    </border>
    <border>
      <left/>
      <right style="thin">
        <color rgb="FFC0C0C0"/>
      </right>
      <top style="thin">
        <color rgb="FFC0C0C0"/>
      </top>
      <bottom/>
      <diagonal/>
    </border>
    <border>
      <left style="thin">
        <color rgb="FFC0C0C0"/>
      </left>
      <right style="thin">
        <color rgb="FFC0C0C0"/>
      </right>
      <top style="thin">
        <color rgb="FFC0C0C0"/>
      </top>
      <bottom/>
      <diagonal/>
    </border>
    <border>
      <left/>
      <right/>
      <top style="thin">
        <color rgb="FFFFFFFF"/>
      </top>
      <bottom/>
      <diagonal/>
    </border>
    <border>
      <left style="thin">
        <color rgb="FFC2C3C4"/>
      </left>
      <right style="thin">
        <color rgb="FFC2C3C4"/>
      </right>
      <top style="thin">
        <color rgb="FFC2C3C4"/>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25" borderId="0" applyNumberFormat="0" applyBorder="0" applyAlignment="0" applyProtection="0">
      <alignment vertical="center"/>
    </xf>
    <xf numFmtId="0" fontId="28" fillId="22" borderId="23"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12" borderId="0" applyNumberFormat="0" applyBorder="0" applyAlignment="0" applyProtection="0">
      <alignment vertical="center"/>
    </xf>
    <xf numFmtId="0" fontId="20" fillId="8" borderId="0" applyNumberFormat="0" applyBorder="0" applyAlignment="0" applyProtection="0">
      <alignment vertical="center"/>
    </xf>
    <xf numFmtId="43" fontId="15" fillId="0" borderId="0" applyFont="0" applyFill="0" applyBorder="0" applyAlignment="0" applyProtection="0">
      <alignment vertical="center"/>
    </xf>
    <xf numFmtId="0" fontId="24" fillId="28" borderId="0" applyNumberFormat="0" applyBorder="0" applyAlignment="0" applyProtection="0">
      <alignment vertical="center"/>
    </xf>
    <xf numFmtId="0" fontId="33" fillId="0" borderId="0" applyNumberFormat="0" applyFill="0" applyBorder="0" applyAlignment="0" applyProtection="0">
      <alignment vertical="center"/>
    </xf>
    <xf numFmtId="9" fontId="15" fillId="0" borderId="0" applyFont="0" applyFill="0" applyBorder="0" applyAlignment="0" applyProtection="0">
      <alignment vertical="center"/>
    </xf>
    <xf numFmtId="0" fontId="19" fillId="0" borderId="0" applyNumberFormat="0" applyFill="0" applyBorder="0" applyAlignment="0" applyProtection="0">
      <alignment vertical="center"/>
    </xf>
    <xf numFmtId="0" fontId="15" fillId="17" borderId="22" applyNumberFormat="0" applyFont="0" applyAlignment="0" applyProtection="0">
      <alignment vertical="center"/>
    </xf>
    <xf numFmtId="0" fontId="24" fillId="21"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20" applyNumberFormat="0" applyFill="0" applyAlignment="0" applyProtection="0">
      <alignment vertical="center"/>
    </xf>
    <xf numFmtId="0" fontId="22" fillId="0" borderId="20" applyNumberFormat="0" applyFill="0" applyAlignment="0" applyProtection="0">
      <alignment vertical="center"/>
    </xf>
    <xf numFmtId="0" fontId="24" fillId="27" borderId="0" applyNumberFormat="0" applyBorder="0" applyAlignment="0" applyProtection="0">
      <alignment vertical="center"/>
    </xf>
    <xf numFmtId="0" fontId="18" fillId="0" borderId="26" applyNumberFormat="0" applyFill="0" applyAlignment="0" applyProtection="0">
      <alignment vertical="center"/>
    </xf>
    <xf numFmtId="0" fontId="24" fillId="20" borderId="0" applyNumberFormat="0" applyBorder="0" applyAlignment="0" applyProtection="0">
      <alignment vertical="center"/>
    </xf>
    <xf numFmtId="0" fontId="25" fillId="16" borderId="21" applyNumberFormat="0" applyAlignment="0" applyProtection="0">
      <alignment vertical="center"/>
    </xf>
    <xf numFmtId="0" fontId="29" fillId="16" borderId="23" applyNumberFormat="0" applyAlignment="0" applyProtection="0">
      <alignment vertical="center"/>
    </xf>
    <xf numFmtId="0" fontId="21" fillId="11" borderId="19" applyNumberFormat="0" applyAlignment="0" applyProtection="0">
      <alignment vertical="center"/>
    </xf>
    <xf numFmtId="0" fontId="16" fillId="35" borderId="0" applyNumberFormat="0" applyBorder="0" applyAlignment="0" applyProtection="0">
      <alignment vertical="center"/>
    </xf>
    <xf numFmtId="0" fontId="24" fillId="31" borderId="0" applyNumberFormat="0" applyBorder="0" applyAlignment="0" applyProtection="0">
      <alignment vertical="center"/>
    </xf>
    <xf numFmtId="0" fontId="30" fillId="0" borderId="24" applyNumberFormat="0" applyFill="0" applyAlignment="0" applyProtection="0">
      <alignment vertical="center"/>
    </xf>
    <xf numFmtId="0" fontId="31" fillId="0" borderId="25" applyNumberFormat="0" applyFill="0" applyAlignment="0" applyProtection="0">
      <alignment vertical="center"/>
    </xf>
    <xf numFmtId="0" fontId="34" fillId="34" borderId="0" applyNumberFormat="0" applyBorder="0" applyAlignment="0" applyProtection="0">
      <alignment vertical="center"/>
    </xf>
    <xf numFmtId="0" fontId="27" fillId="19" borderId="0" applyNumberFormat="0" applyBorder="0" applyAlignment="0" applyProtection="0">
      <alignment vertical="center"/>
    </xf>
    <xf numFmtId="0" fontId="16" fillId="24" borderId="0" applyNumberFormat="0" applyBorder="0" applyAlignment="0" applyProtection="0">
      <alignment vertical="center"/>
    </xf>
    <xf numFmtId="0" fontId="24" fillId="15" borderId="0" applyNumberFormat="0" applyBorder="0" applyAlignment="0" applyProtection="0">
      <alignment vertical="center"/>
    </xf>
    <xf numFmtId="0" fontId="16" fillId="23" borderId="0" applyNumberFormat="0" applyBorder="0" applyAlignment="0" applyProtection="0">
      <alignment vertical="center"/>
    </xf>
    <xf numFmtId="0" fontId="16" fillId="10" borderId="0" applyNumberFormat="0" applyBorder="0" applyAlignment="0" applyProtection="0">
      <alignment vertical="center"/>
    </xf>
    <xf numFmtId="0" fontId="16" fillId="33" borderId="0" applyNumberFormat="0" applyBorder="0" applyAlignment="0" applyProtection="0">
      <alignment vertical="center"/>
    </xf>
    <xf numFmtId="0" fontId="16" fillId="7" borderId="0" applyNumberFormat="0" applyBorder="0" applyAlignment="0" applyProtection="0">
      <alignment vertical="center"/>
    </xf>
    <xf numFmtId="0" fontId="24" fillId="14" borderId="0" applyNumberFormat="0" applyBorder="0" applyAlignment="0" applyProtection="0">
      <alignment vertical="center"/>
    </xf>
    <xf numFmtId="0" fontId="24" fillId="30" borderId="0" applyNumberFormat="0" applyBorder="0" applyAlignment="0" applyProtection="0">
      <alignment vertical="center"/>
    </xf>
    <xf numFmtId="0" fontId="16" fillId="32" borderId="0" applyNumberFormat="0" applyBorder="0" applyAlignment="0" applyProtection="0">
      <alignment vertical="center"/>
    </xf>
    <xf numFmtId="0" fontId="16" fillId="6" borderId="0" applyNumberFormat="0" applyBorder="0" applyAlignment="0" applyProtection="0">
      <alignment vertical="center"/>
    </xf>
    <xf numFmtId="0" fontId="24" fillId="13" borderId="0" applyNumberFormat="0" applyBorder="0" applyAlignment="0" applyProtection="0">
      <alignment vertical="center"/>
    </xf>
    <xf numFmtId="0" fontId="16" fillId="9" borderId="0" applyNumberFormat="0" applyBorder="0" applyAlignment="0" applyProtection="0">
      <alignment vertical="center"/>
    </xf>
    <xf numFmtId="0" fontId="24" fillId="26" borderId="0" applyNumberFormat="0" applyBorder="0" applyAlignment="0" applyProtection="0">
      <alignment vertical="center"/>
    </xf>
    <xf numFmtId="0" fontId="24" fillId="29" borderId="0" applyNumberFormat="0" applyBorder="0" applyAlignment="0" applyProtection="0">
      <alignment vertical="center"/>
    </xf>
    <xf numFmtId="0" fontId="16" fillId="5" borderId="0" applyNumberFormat="0" applyBorder="0" applyAlignment="0" applyProtection="0">
      <alignment vertical="center"/>
    </xf>
    <xf numFmtId="0" fontId="24" fillId="18" borderId="0" applyNumberFormat="0" applyBorder="0" applyAlignment="0" applyProtection="0">
      <alignment vertical="center"/>
    </xf>
  </cellStyleXfs>
  <cellXfs count="117">
    <xf numFmtId="0" fontId="0" fillId="0" borderId="0" xfId="0">
      <alignment vertical="center"/>
    </xf>
    <xf numFmtId="0" fontId="0" fillId="0" borderId="0" xfId="0" applyFont="1" applyFill="1" applyAlignme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1" fillId="0" borderId="5" xfId="0" applyFont="1" applyBorder="1" applyAlignment="1">
      <alignment vertical="center" wrapText="1"/>
    </xf>
    <xf numFmtId="0" fontId="1" fillId="0" borderId="3" xfId="0" applyFont="1" applyFill="1" applyBorder="1" applyAlignment="1">
      <alignment vertical="center" wrapText="1"/>
    </xf>
    <xf numFmtId="0" fontId="2" fillId="0" borderId="6" xfId="0" applyFont="1" applyFill="1" applyBorder="1" applyAlignment="1">
      <alignment horizontal="left" vertical="center" wrapText="1"/>
    </xf>
    <xf numFmtId="4" fontId="2" fillId="0" borderId="6" xfId="0" applyNumberFormat="1" applyFont="1" applyFill="1" applyBorder="1" applyAlignment="1">
      <alignment horizontal="right" vertical="center"/>
    </xf>
    <xf numFmtId="0" fontId="2" fillId="0" borderId="6" xfId="0" applyFont="1" applyFill="1" applyBorder="1" applyAlignment="1">
      <alignment horizontal="left" vertical="center"/>
    </xf>
    <xf numFmtId="0" fontId="6" fillId="0" borderId="2" xfId="0" applyFont="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1" fillId="0" borderId="8" xfId="0" applyFont="1" applyFill="1" applyBorder="1" applyAlignment="1">
      <alignment vertical="center" wrapText="1"/>
    </xf>
    <xf numFmtId="0" fontId="7" fillId="0" borderId="1" xfId="0" applyFont="1" applyBorder="1" applyAlignment="1">
      <alignment horizontal="center" vertical="center"/>
    </xf>
    <xf numFmtId="0" fontId="4" fillId="2" borderId="10" xfId="0" applyFont="1" applyFill="1" applyBorder="1" applyAlignment="1">
      <alignment horizontal="center" vertical="center" wrapText="1"/>
    </xf>
    <xf numFmtId="49" fontId="2" fillId="3" borderId="10" xfId="0" applyNumberFormat="1" applyFont="1" applyFill="1" applyBorder="1" applyAlignment="1">
      <alignment horizontal="left" vertical="center"/>
    </xf>
    <xf numFmtId="4" fontId="2" fillId="0" borderId="10" xfId="0" applyNumberFormat="1" applyFont="1" applyBorder="1" applyAlignment="1">
      <alignment horizontal="right" vertical="center"/>
    </xf>
    <xf numFmtId="4" fontId="2" fillId="0" borderId="4" xfId="0" applyNumberFormat="1" applyFont="1" applyBorder="1" applyAlignment="1">
      <alignment horizontal="right" vertical="center"/>
    </xf>
    <xf numFmtId="0" fontId="4" fillId="2" borderId="11" xfId="0" applyFont="1" applyFill="1" applyBorder="1" applyAlignment="1">
      <alignment horizontal="center" vertical="center" wrapText="1"/>
    </xf>
    <xf numFmtId="0" fontId="4" fillId="2" borderId="12" xfId="0" applyFont="1" applyFill="1" applyBorder="1" applyAlignment="1">
      <alignment horizontal="center" vertical="center" wrapText="1"/>
    </xf>
    <xf numFmtId="49" fontId="8" fillId="3" borderId="10" xfId="0" applyNumberFormat="1" applyFont="1" applyFill="1" applyBorder="1" applyAlignment="1">
      <alignment horizontal="left" vertical="center" wrapText="1"/>
    </xf>
    <xf numFmtId="49" fontId="2" fillId="3" borderId="10" xfId="0" applyNumberFormat="1" applyFont="1" applyFill="1" applyBorder="1" applyAlignment="1">
      <alignment horizontal="left" vertical="center" wrapText="1"/>
    </xf>
    <xf numFmtId="0" fontId="4" fillId="2" borderId="0" xfId="0" applyFont="1" applyFill="1" applyAlignment="1">
      <alignment horizontal="center" vertical="center" wrapText="1"/>
    </xf>
    <xf numFmtId="0" fontId="4" fillId="2" borderId="13" xfId="0" applyFont="1" applyFill="1" applyBorder="1" applyAlignment="1">
      <alignment horizontal="center" vertical="center" wrapText="1"/>
    </xf>
    <xf numFmtId="0" fontId="4" fillId="2" borderId="14" xfId="0" applyFont="1" applyFill="1" applyBorder="1" applyAlignment="1">
      <alignment horizontal="center" vertical="center" wrapText="1"/>
    </xf>
    <xf numFmtId="49" fontId="2" fillId="3" borderId="6" xfId="0" applyNumberFormat="1" applyFont="1" applyFill="1" applyBorder="1" applyAlignment="1">
      <alignment horizontal="left" vertical="center" wrapText="1"/>
    </xf>
    <xf numFmtId="0" fontId="1" fillId="0" borderId="0" xfId="0" applyFont="1" applyBorder="1" applyAlignment="1">
      <alignment vertical="center" wrapText="1"/>
    </xf>
    <xf numFmtId="0" fontId="9" fillId="0" borderId="8"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8" xfId="0" applyFont="1" applyBorder="1" applyAlignment="1">
      <alignment vertical="center" wrapText="1"/>
    </xf>
    <xf numFmtId="0" fontId="2" fillId="0" borderId="4" xfId="0" applyFont="1" applyBorder="1" applyAlignment="1">
      <alignment horizontal="left" vertical="center" wrapText="1"/>
    </xf>
    <xf numFmtId="4" fontId="2" fillId="0" borderId="10"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5" xfId="0" applyFont="1" applyBorder="1" applyAlignment="1">
      <alignment vertical="center" wrapText="1"/>
    </xf>
    <xf numFmtId="0" fontId="5" fillId="0" borderId="3" xfId="0" applyFont="1" applyBorder="1" applyAlignment="1">
      <alignment vertical="center" wrapText="1"/>
    </xf>
    <xf numFmtId="0" fontId="2" fillId="0" borderId="10" xfId="0" applyFont="1" applyBorder="1" applyAlignment="1">
      <alignment horizontal="center" vertical="center"/>
    </xf>
    <xf numFmtId="0" fontId="5" fillId="0" borderId="5"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8"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pplyAlignment="1">
      <alignment vertical="center"/>
    </xf>
    <xf numFmtId="4" fontId="4" fillId="0" borderId="10" xfId="0" applyNumberFormat="1" applyFont="1" applyBorder="1" applyAlignment="1">
      <alignment horizontal="right" vertical="center"/>
    </xf>
    <xf numFmtId="0" fontId="12" fillId="0" borderId="8" xfId="0" applyFont="1" applyBorder="1" applyAlignment="1">
      <alignment vertical="center"/>
    </xf>
    <xf numFmtId="0" fontId="5" fillId="0" borderId="5" xfId="0" applyFont="1" applyBorder="1" applyAlignment="1">
      <alignment vertical="center"/>
    </xf>
    <xf numFmtId="0" fontId="5" fillId="0" borderId="9" xfId="0" applyFont="1" applyBorder="1" applyAlignment="1">
      <alignment vertical="center"/>
    </xf>
    <xf numFmtId="0" fontId="0" fillId="4" borderId="0" xfId="0" applyFill="1">
      <alignment vertical="center"/>
    </xf>
    <xf numFmtId="0" fontId="5" fillId="4" borderId="1" xfId="0" applyFont="1" applyFill="1" applyBorder="1" applyAlignment="1">
      <alignment vertical="center"/>
    </xf>
    <xf numFmtId="0" fontId="7" fillId="4" borderId="1" xfId="0" applyFont="1" applyFill="1" applyBorder="1" applyAlignment="1">
      <alignment horizontal="center" vertical="center"/>
    </xf>
    <xf numFmtId="0" fontId="2" fillId="4" borderId="2" xfId="0" applyFont="1" applyFill="1" applyBorder="1" applyAlignment="1">
      <alignment vertical="center"/>
    </xf>
    <xf numFmtId="0" fontId="4" fillId="4" borderId="4" xfId="0" applyFont="1" applyFill="1" applyBorder="1" applyAlignment="1">
      <alignment horizontal="center" vertical="center"/>
    </xf>
    <xf numFmtId="0" fontId="4" fillId="2" borderId="16" xfId="0" applyFont="1" applyFill="1" applyBorder="1" applyAlignment="1">
      <alignment horizontal="center" vertical="center"/>
    </xf>
    <xf numFmtId="0" fontId="4" fillId="4" borderId="16" xfId="0" applyFont="1" applyFill="1" applyBorder="1" applyAlignment="1">
      <alignment horizontal="center" vertical="center"/>
    </xf>
    <xf numFmtId="0" fontId="5" fillId="0" borderId="3" xfId="0" applyFont="1" applyFill="1" applyBorder="1" applyAlignment="1">
      <alignment vertical="center"/>
    </xf>
    <xf numFmtId="0" fontId="2" fillId="4" borderId="6" xfId="0" applyFont="1" applyFill="1" applyBorder="1" applyAlignment="1">
      <alignment horizontal="left" vertical="center" wrapText="1"/>
    </xf>
    <xf numFmtId="0" fontId="5" fillId="0" borderId="8" xfId="0" applyFont="1" applyFill="1" applyBorder="1" applyAlignment="1">
      <alignment vertical="center"/>
    </xf>
    <xf numFmtId="0" fontId="13" fillId="4" borderId="6" xfId="0" applyFont="1" applyFill="1" applyBorder="1" applyAlignment="1">
      <alignment horizontal="left" vertical="center" wrapText="1"/>
    </xf>
    <xf numFmtId="0" fontId="4" fillId="0" borderId="6" xfId="0" applyFont="1" applyBorder="1" applyAlignment="1">
      <alignment horizontal="left" vertical="center"/>
    </xf>
    <xf numFmtId="0" fontId="4" fillId="4" borderId="6" xfId="0" applyFont="1" applyFill="1" applyBorder="1" applyAlignment="1">
      <alignment horizontal="center" vertical="center"/>
    </xf>
    <xf numFmtId="4" fontId="4" fillId="0" borderId="6" xfId="0" applyNumberFormat="1" applyFont="1" applyBorder="1" applyAlignment="1">
      <alignment horizontal="right" vertical="center"/>
    </xf>
    <xf numFmtId="0" fontId="5" fillId="4" borderId="5" xfId="0" applyFont="1" applyFill="1" applyBorder="1" applyAlignment="1">
      <alignment vertical="center"/>
    </xf>
    <xf numFmtId="0" fontId="1" fillId="0" borderId="1" xfId="0" applyFont="1" applyBorder="1" applyAlignment="1">
      <alignment vertical="center"/>
    </xf>
    <xf numFmtId="0" fontId="2" fillId="0" borderId="4" xfId="0" applyFont="1" applyFill="1" applyBorder="1" applyAlignment="1">
      <alignment horizontal="left" vertical="center" wrapText="1"/>
    </xf>
    <xf numFmtId="0" fontId="2" fillId="0" borderId="4" xfId="0" applyFont="1" applyFill="1" applyBorder="1" applyAlignment="1">
      <alignment horizontal="left" vertical="center"/>
    </xf>
    <xf numFmtId="4" fontId="2" fillId="0" borderId="10" xfId="0" applyNumberFormat="1" applyFont="1" applyFill="1" applyBorder="1" applyAlignment="1">
      <alignment horizontal="right" vertical="center"/>
    </xf>
    <xf numFmtId="0" fontId="1" fillId="0" borderId="5" xfId="0" applyFont="1" applyBorder="1" applyAlignment="1">
      <alignment vertical="center"/>
    </xf>
    <xf numFmtId="0" fontId="1" fillId="0" borderId="8" xfId="0" applyFont="1" applyBorder="1" applyAlignment="1">
      <alignment vertical="center"/>
    </xf>
    <xf numFmtId="0" fontId="5" fillId="0" borderId="7" xfId="0" applyFont="1" applyBorder="1" applyAlignment="1">
      <alignment vertical="center"/>
    </xf>
    <xf numFmtId="0" fontId="2" fillId="0" borderId="10" xfId="0" applyFont="1" applyBorder="1" applyAlignment="1">
      <alignment horizontal="left" vertical="center"/>
    </xf>
    <xf numFmtId="0" fontId="2" fillId="0" borderId="10" xfId="0" applyFont="1" applyBorder="1" applyAlignment="1">
      <alignment horizontal="left" vertical="center" wrapText="1"/>
    </xf>
    <xf numFmtId="4" fontId="4" fillId="0" borderId="10" xfId="0" applyNumberFormat="1" applyFont="1" applyFill="1" applyBorder="1" applyAlignment="1">
      <alignment horizontal="right" vertical="center"/>
    </xf>
    <xf numFmtId="0" fontId="2" fillId="0" borderId="8" xfId="0" applyFont="1" applyBorder="1" applyAlignment="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8" xfId="0" applyFont="1" applyBorder="1" applyAlignment="1">
      <alignment vertical="center" wrapText="1"/>
    </xf>
    <xf numFmtId="0" fontId="5" fillId="0" borderId="3" xfId="0" applyFont="1" applyFill="1" applyBorder="1" applyAlignment="1">
      <alignment vertical="center" wrapText="1"/>
    </xf>
    <xf numFmtId="4" fontId="2" fillId="0" borderId="4" xfId="0" applyNumberFormat="1" applyFont="1" applyFill="1" applyBorder="1" applyAlignment="1">
      <alignment horizontal="right" vertical="center"/>
    </xf>
    <xf numFmtId="0" fontId="8" fillId="0" borderId="4" xfId="0" applyFont="1" applyFill="1" applyBorder="1" applyAlignment="1">
      <alignment horizontal="left" vertical="center" wrapText="1"/>
    </xf>
    <xf numFmtId="0" fontId="2" fillId="0" borderId="2" xfId="0" applyFont="1" applyBorder="1" applyAlignment="1">
      <alignment horizontal="center" vertical="center" wrapText="1"/>
    </xf>
    <xf numFmtId="0" fontId="5" fillId="0" borderId="8" xfId="0" applyFont="1" applyFill="1" applyBorder="1" applyAlignment="1">
      <alignment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8" xfId="0" applyFont="1" applyFill="1" applyBorder="1" applyAlignment="1">
      <alignment vertical="center"/>
    </xf>
    <xf numFmtId="0" fontId="5" fillId="0" borderId="15" xfId="0" applyFont="1" applyBorder="1" applyAlignment="1">
      <alignment vertical="center"/>
    </xf>
    <xf numFmtId="0" fontId="5" fillId="4" borderId="3" xfId="0" applyFont="1" applyFill="1" applyBorder="1" applyAlignment="1">
      <alignment vertical="center" wrapText="1"/>
    </xf>
    <xf numFmtId="0" fontId="2" fillId="4" borderId="4" xfId="0" applyFont="1" applyFill="1" applyBorder="1" applyAlignment="1">
      <alignment horizontal="left" vertical="center"/>
    </xf>
    <xf numFmtId="0" fontId="2" fillId="4" borderId="4" xfId="0" applyFont="1" applyFill="1" applyBorder="1" applyAlignment="1">
      <alignment horizontal="left" vertical="center" wrapText="1"/>
    </xf>
    <xf numFmtId="0" fontId="4" fillId="4" borderId="4" xfId="0" applyFont="1" applyFill="1" applyBorder="1" applyAlignment="1">
      <alignment horizontal="center" vertical="center" wrapText="1"/>
    </xf>
    <xf numFmtId="0" fontId="5" fillId="0" borderId="7" xfId="0" applyFont="1" applyBorder="1" applyAlignment="1">
      <alignment vertical="center" wrapText="1"/>
    </xf>
    <xf numFmtId="0" fontId="5" fillId="4" borderId="8" xfId="0" applyFont="1" applyFill="1" applyBorder="1" applyAlignment="1">
      <alignment vertical="center" wrapText="1"/>
    </xf>
    <xf numFmtId="0" fontId="2" fillId="0" borderId="3" xfId="0" applyFont="1" applyBorder="1" applyAlignment="1">
      <alignment vertical="center"/>
    </xf>
    <xf numFmtId="0" fontId="4" fillId="2" borderId="10" xfId="0" applyFont="1" applyFill="1" applyBorder="1" applyAlignment="1">
      <alignment horizontal="center" vertical="center"/>
    </xf>
    <xf numFmtId="0" fontId="4" fillId="0" borderId="10" xfId="0" applyFont="1" applyBorder="1" applyAlignment="1">
      <alignment horizontal="center" vertical="center"/>
    </xf>
    <xf numFmtId="0" fontId="5" fillId="0" borderId="17" xfId="0" applyFont="1" applyBorder="1" applyAlignment="1">
      <alignment vertical="center"/>
    </xf>
    <xf numFmtId="0" fontId="5" fillId="0" borderId="18"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externalLink" Target="externalLinks/externalLink2.xml"/><Relationship Id="rId15" Type="http://schemas.openxmlformats.org/officeDocument/2006/relationships/externalLink" Target="externalLinks/externalLink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hp\AppData\Local\Temp\&#37096;&#38376;&#39044;&#31639;&#33609;&#26696;&#25253;&#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hp\AppData\Local\Temp\&#37096;&#38376;&#39044;&#31639;&#33609;&#26696;&#25253;&#34920;-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报告"/>
      <sheetName val="01收支总表"/>
      <sheetName val="02收入总表"/>
      <sheetName val="03支出总表"/>
      <sheetName val="04项目支出"/>
      <sheetName val="05政府采购预算明细表"/>
      <sheetName val="06财拨总表"/>
      <sheetName val="07一般公共预算财政拨款支出表"/>
      <sheetName val="08一般公共预算财政拨款基本支出表"/>
      <sheetName val="09政府性基金预算财政拨款支出表"/>
      <sheetName val="10国有资本经营预算财政拨款支出表"/>
      <sheetName val="11三公经费支出表"/>
      <sheetName val="12政府购买服务预算财政拨款明细表"/>
      <sheetName val="13整体支出绩效目标申报表"/>
      <sheetName val="14项目支出绩效表"/>
    </sheetNames>
    <sheetDataSet>
      <sheetData sheetId="0"/>
      <sheetData sheetId="1"/>
      <sheetData sheetId="2"/>
      <sheetData sheetId="3"/>
      <sheetData sheetId="4"/>
      <sheetData sheetId="5"/>
      <sheetData sheetId="6"/>
      <sheetData sheetId="7"/>
      <sheetData sheetId="8"/>
      <sheetData sheetId="9"/>
      <sheetData sheetId="10"/>
      <sheetData sheetId="11">
        <row r="8">
          <cell r="C8">
            <v>140445</v>
          </cell>
        </row>
        <row r="8">
          <cell r="E8">
            <v>52445</v>
          </cell>
        </row>
        <row r="8">
          <cell r="G8">
            <v>88000</v>
          </cell>
        </row>
      </sheetData>
      <sheetData sheetId="12"/>
      <sheetData sheetId="13"/>
      <sheetData sheetId="1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报告"/>
      <sheetName val="01收支总表"/>
      <sheetName val="02收入总表"/>
      <sheetName val="03支出总表"/>
      <sheetName val="04项目支出"/>
      <sheetName val="05政府采购预算明细表"/>
      <sheetName val="06财拨总表"/>
      <sheetName val="07一般公共预算财政拨款支出表"/>
      <sheetName val="08一般公共预算财政拨款基本支出表"/>
      <sheetName val="09政府性基金预算财政拨款支出表"/>
      <sheetName val="10国有资本经营预算财政拨款支出表"/>
      <sheetName val="11三公经费支出表"/>
      <sheetName val="12政府购买服务预算财政拨款明细表"/>
      <sheetName val="13整体支出绩效目标申报表"/>
      <sheetName val="14项目支出绩效表"/>
    </sheetNames>
    <sheetDataSet>
      <sheetData sheetId="0"/>
      <sheetData sheetId="1"/>
      <sheetData sheetId="2"/>
      <sheetData sheetId="3"/>
      <sheetData sheetId="4"/>
      <sheetData sheetId="5"/>
      <sheetData sheetId="6">
        <row r="6">
          <cell r="C6">
            <v>17403674.17</v>
          </cell>
        </row>
        <row r="6">
          <cell r="E6">
            <v>17403674.17</v>
          </cell>
        </row>
        <row r="7">
          <cell r="C7">
            <v>17403674.17</v>
          </cell>
        </row>
        <row r="7">
          <cell r="E7">
            <v>17160800.17</v>
          </cell>
        </row>
        <row r="14">
          <cell r="E14">
            <v>242874</v>
          </cell>
        </row>
        <row r="42">
          <cell r="C42">
            <v>17403674.17</v>
          </cell>
        </row>
        <row r="42">
          <cell r="E42">
            <v>17403674.17</v>
          </cell>
        </row>
      </sheetData>
      <sheetData sheetId="7"/>
      <sheetData sheetId="8"/>
      <sheetData sheetId="9"/>
      <sheetData sheetId="10"/>
      <sheetData sheetId="11">
        <row r="8">
          <cell r="C8">
            <v>179380</v>
          </cell>
        </row>
        <row r="8">
          <cell r="E8">
            <v>3380</v>
          </cell>
        </row>
        <row r="8">
          <cell r="G8">
            <v>176000</v>
          </cell>
        </row>
      </sheetData>
      <sheetData sheetId="12"/>
      <sheetData sheetId="13"/>
      <sheetData sheetId="14"/>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24" activePane="bottomLeft" state="frozen"/>
      <selection/>
      <selection pane="bottomLeft" activeCell="C36" sqref="C36"/>
    </sheetView>
  </sheetViews>
  <sheetFormatPr defaultColWidth="10" defaultRowHeight="14.4" outlineLevelCol="5"/>
  <cols>
    <col min="1" max="1" width="1.5" customWidth="1"/>
    <col min="2" max="2" width="33.3796296296296" customWidth="1"/>
    <col min="3" max="3" width="16.3796296296296" customWidth="1"/>
    <col min="4" max="4" width="33.3796296296296" customWidth="1"/>
    <col min="5" max="5" width="16.3796296296296" customWidth="1"/>
    <col min="6" max="6" width="1.5" customWidth="1"/>
    <col min="7" max="7" width="9.75" customWidth="1"/>
  </cols>
  <sheetData>
    <row r="1" ht="16.35" customHeight="1" spans="1:6">
      <c r="A1" s="110"/>
      <c r="B1" s="52" t="s">
        <v>0</v>
      </c>
      <c r="C1" s="51"/>
      <c r="D1" s="51"/>
      <c r="E1" s="51"/>
      <c r="F1" s="53"/>
    </row>
    <row r="2" ht="22.9" customHeight="1" spans="1:6">
      <c r="A2" s="9"/>
      <c r="B2" s="20" t="s">
        <v>1</v>
      </c>
      <c r="C2" s="20"/>
      <c r="D2" s="20"/>
      <c r="E2" s="20"/>
      <c r="F2" s="42"/>
    </row>
    <row r="3" ht="19.5" customHeight="1" spans="1:6">
      <c r="A3" s="9"/>
      <c r="B3" s="55"/>
      <c r="C3" s="55"/>
      <c r="D3" s="54"/>
      <c r="E3" s="56" t="s">
        <v>2</v>
      </c>
      <c r="F3" s="42"/>
    </row>
    <row r="4" ht="24.4" customHeight="1" spans="1:6">
      <c r="A4" s="9"/>
      <c r="B4" s="111" t="s">
        <v>3</v>
      </c>
      <c r="C4" s="111"/>
      <c r="D4" s="111" t="s">
        <v>4</v>
      </c>
      <c r="E4" s="111"/>
      <c r="F4" s="42"/>
    </row>
    <row r="5" ht="24.4" customHeight="1" spans="1:6">
      <c r="A5" s="9"/>
      <c r="B5" s="111" t="s">
        <v>5</v>
      </c>
      <c r="C5" s="111" t="s">
        <v>6</v>
      </c>
      <c r="D5" s="111" t="s">
        <v>5</v>
      </c>
      <c r="E5" s="111" t="s">
        <v>6</v>
      </c>
      <c r="F5" s="42"/>
    </row>
    <row r="6" ht="22.9" customHeight="1" spans="1:6">
      <c r="A6" s="9"/>
      <c r="B6" s="85" t="s">
        <v>7</v>
      </c>
      <c r="C6" s="23">
        <v>107156310.95</v>
      </c>
      <c r="D6" s="86" t="s">
        <v>8</v>
      </c>
      <c r="E6" s="81">
        <v>62151531.83</v>
      </c>
      <c r="F6" s="42"/>
    </row>
    <row r="7" ht="22.9" customHeight="1" spans="1:6">
      <c r="A7" s="9"/>
      <c r="B7" s="85" t="s">
        <v>9</v>
      </c>
      <c r="C7" s="81">
        <v>200000</v>
      </c>
      <c r="D7" s="86" t="s">
        <v>10</v>
      </c>
      <c r="E7" s="81"/>
      <c r="F7" s="42"/>
    </row>
    <row r="8" ht="22.9" customHeight="1" spans="1:6">
      <c r="A8" s="9"/>
      <c r="B8" s="85" t="s">
        <v>11</v>
      </c>
      <c r="C8" s="81">
        <v>125002.52</v>
      </c>
      <c r="D8" s="86" t="s">
        <v>12</v>
      </c>
      <c r="E8" s="81"/>
      <c r="F8" s="42"/>
    </row>
    <row r="9" ht="22.9" customHeight="1" spans="1:6">
      <c r="A9" s="9"/>
      <c r="B9" s="85" t="s">
        <v>13</v>
      </c>
      <c r="C9" s="23"/>
      <c r="D9" s="86" t="s">
        <v>14</v>
      </c>
      <c r="E9" s="81"/>
      <c r="F9" s="42"/>
    </row>
    <row r="10" ht="22.9" customHeight="1" spans="1:6">
      <c r="A10" s="9"/>
      <c r="B10" s="85" t="s">
        <v>15</v>
      </c>
      <c r="C10" s="23"/>
      <c r="D10" s="86" t="s">
        <v>16</v>
      </c>
      <c r="E10" s="81"/>
      <c r="F10" s="42"/>
    </row>
    <row r="11" ht="22.9" customHeight="1" spans="1:6">
      <c r="A11" s="9"/>
      <c r="B11" s="85" t="s">
        <v>17</v>
      </c>
      <c r="C11" s="23"/>
      <c r="D11" s="86" t="s">
        <v>18</v>
      </c>
      <c r="E11" s="81"/>
      <c r="F11" s="42"/>
    </row>
    <row r="12" ht="22.9" customHeight="1" spans="1:6">
      <c r="A12" s="9"/>
      <c r="B12" s="85" t="s">
        <v>19</v>
      </c>
      <c r="C12" s="23"/>
      <c r="D12" s="86" t="s">
        <v>20</v>
      </c>
      <c r="E12" s="81">
        <v>1075127.34</v>
      </c>
      <c r="F12" s="42"/>
    </row>
    <row r="13" ht="22.9" customHeight="1" spans="1:6">
      <c r="A13" s="9"/>
      <c r="B13" s="85" t="s">
        <v>21</v>
      </c>
      <c r="C13" s="23"/>
      <c r="D13" s="86" t="s">
        <v>22</v>
      </c>
      <c r="E13" s="81">
        <v>3541614</v>
      </c>
      <c r="F13" s="42"/>
    </row>
    <row r="14" ht="22.9" customHeight="1" spans="1:6">
      <c r="A14" s="9"/>
      <c r="B14" s="85" t="s">
        <v>23</v>
      </c>
      <c r="C14" s="23"/>
      <c r="D14" s="86" t="s">
        <v>24</v>
      </c>
      <c r="E14" s="81"/>
      <c r="F14" s="42"/>
    </row>
    <row r="15" ht="22.9" customHeight="1" spans="1:6">
      <c r="A15" s="9"/>
      <c r="B15" s="85"/>
      <c r="C15" s="23"/>
      <c r="D15" s="86" t="s">
        <v>25</v>
      </c>
      <c r="E15" s="81">
        <v>1074800</v>
      </c>
      <c r="F15" s="42"/>
    </row>
    <row r="16" ht="22.9" customHeight="1" spans="1:6">
      <c r="A16" s="9"/>
      <c r="B16" s="85"/>
      <c r="C16" s="23"/>
      <c r="D16" s="86" t="s">
        <v>26</v>
      </c>
      <c r="E16" s="81">
        <v>6640850</v>
      </c>
      <c r="F16" s="42"/>
    </row>
    <row r="17" ht="22.9" customHeight="1" spans="1:6">
      <c r="A17" s="9"/>
      <c r="B17" s="85"/>
      <c r="C17" s="23"/>
      <c r="D17" s="86" t="s">
        <v>27</v>
      </c>
      <c r="E17" s="81">
        <v>1650000</v>
      </c>
      <c r="F17" s="42"/>
    </row>
    <row r="18" ht="22.9" customHeight="1" spans="1:6">
      <c r="A18" s="9"/>
      <c r="B18" s="85"/>
      <c r="C18" s="23"/>
      <c r="D18" s="86" t="s">
        <v>28</v>
      </c>
      <c r="E18" s="81">
        <v>30165055.78</v>
      </c>
      <c r="F18" s="42"/>
    </row>
    <row r="19" ht="22.9" customHeight="1" spans="1:6">
      <c r="A19" s="9"/>
      <c r="B19" s="85"/>
      <c r="C19" s="23"/>
      <c r="D19" s="86" t="s">
        <v>29</v>
      </c>
      <c r="E19" s="81">
        <v>763332</v>
      </c>
      <c r="F19" s="42"/>
    </row>
    <row r="20" ht="22.9" customHeight="1" spans="1:6">
      <c r="A20" s="9"/>
      <c r="B20" s="85"/>
      <c r="C20" s="23"/>
      <c r="D20" s="86" t="s">
        <v>30</v>
      </c>
      <c r="E20" s="81"/>
      <c r="F20" s="42"/>
    </row>
    <row r="21" ht="22.9" customHeight="1" spans="1:6">
      <c r="A21" s="9"/>
      <c r="B21" s="85"/>
      <c r="C21" s="23"/>
      <c r="D21" s="86" t="s">
        <v>31</v>
      </c>
      <c r="E21" s="81"/>
      <c r="F21" s="42"/>
    </row>
    <row r="22" ht="22.9" customHeight="1" spans="1:6">
      <c r="A22" s="9"/>
      <c r="B22" s="85"/>
      <c r="C22" s="23"/>
      <c r="D22" s="86" t="s">
        <v>32</v>
      </c>
      <c r="E22" s="81"/>
      <c r="F22" s="42"/>
    </row>
    <row r="23" ht="22.9" customHeight="1" spans="1:6">
      <c r="A23" s="9"/>
      <c r="B23" s="85"/>
      <c r="C23" s="23"/>
      <c r="D23" s="86" t="s">
        <v>33</v>
      </c>
      <c r="E23" s="81"/>
      <c r="F23" s="42"/>
    </row>
    <row r="24" ht="22.9" customHeight="1" spans="1:6">
      <c r="A24" s="9"/>
      <c r="B24" s="85"/>
      <c r="C24" s="23"/>
      <c r="D24" s="86" t="s">
        <v>34</v>
      </c>
      <c r="E24" s="81"/>
      <c r="F24" s="42"/>
    </row>
    <row r="25" ht="22.9" customHeight="1" spans="1:6">
      <c r="A25" s="9"/>
      <c r="B25" s="85"/>
      <c r="C25" s="23"/>
      <c r="D25" s="86" t="s">
        <v>35</v>
      </c>
      <c r="E25" s="81">
        <v>94000</v>
      </c>
      <c r="F25" s="42"/>
    </row>
    <row r="26" ht="22.9" customHeight="1" spans="1:6">
      <c r="A26" s="9"/>
      <c r="B26" s="85"/>
      <c r="C26" s="23"/>
      <c r="D26" s="86" t="s">
        <v>36</v>
      </c>
      <c r="E26" s="81"/>
      <c r="F26" s="42"/>
    </row>
    <row r="27" ht="22.9" customHeight="1" spans="1:6">
      <c r="A27" s="9"/>
      <c r="B27" s="85"/>
      <c r="C27" s="23"/>
      <c r="D27" s="86" t="s">
        <v>37</v>
      </c>
      <c r="E27" s="81">
        <v>125002.52</v>
      </c>
      <c r="F27" s="42"/>
    </row>
    <row r="28" ht="22.9" customHeight="1" spans="1:6">
      <c r="A28" s="9"/>
      <c r="B28" s="85"/>
      <c r="C28" s="23"/>
      <c r="D28" s="86" t="s">
        <v>38</v>
      </c>
      <c r="E28" s="81"/>
      <c r="F28" s="42"/>
    </row>
    <row r="29" ht="22.9" customHeight="1" spans="1:6">
      <c r="A29" s="9"/>
      <c r="B29" s="85"/>
      <c r="C29" s="23"/>
      <c r="D29" s="86" t="s">
        <v>39</v>
      </c>
      <c r="E29" s="81">
        <v>200000</v>
      </c>
      <c r="F29" s="42"/>
    </row>
    <row r="30" ht="22.9" customHeight="1" spans="1:6">
      <c r="A30" s="9"/>
      <c r="B30" s="85"/>
      <c r="C30" s="23"/>
      <c r="D30" s="86" t="s">
        <v>40</v>
      </c>
      <c r="E30" s="81"/>
      <c r="F30" s="42"/>
    </row>
    <row r="31" ht="22.9" customHeight="1" spans="1:6">
      <c r="A31" s="9"/>
      <c r="B31" s="85"/>
      <c r="C31" s="23"/>
      <c r="D31" s="86" t="s">
        <v>41</v>
      </c>
      <c r="E31" s="81"/>
      <c r="F31" s="42"/>
    </row>
    <row r="32" ht="22.9" customHeight="1" spans="1:6">
      <c r="A32" s="9"/>
      <c r="B32" s="85"/>
      <c r="C32" s="23"/>
      <c r="D32" s="86" t="s">
        <v>42</v>
      </c>
      <c r="E32" s="81"/>
      <c r="F32" s="42"/>
    </row>
    <row r="33" ht="22.9" customHeight="1" spans="1:6">
      <c r="A33" s="9"/>
      <c r="B33" s="85"/>
      <c r="C33" s="23"/>
      <c r="D33" s="86" t="s">
        <v>43</v>
      </c>
      <c r="E33" s="81"/>
      <c r="F33" s="42"/>
    </row>
    <row r="34" ht="22.9" customHeight="1" spans="1:6">
      <c r="A34" s="9"/>
      <c r="B34" s="112" t="s">
        <v>44</v>
      </c>
      <c r="C34" s="59">
        <v>107481313.47</v>
      </c>
      <c r="D34" s="112" t="s">
        <v>45</v>
      </c>
      <c r="E34" s="87">
        <v>107481313.47</v>
      </c>
      <c r="F34" s="42"/>
    </row>
    <row r="35" ht="22.9" customHeight="1" spans="1:6">
      <c r="A35" s="9"/>
      <c r="B35" s="85" t="s">
        <v>46</v>
      </c>
      <c r="C35" s="23"/>
      <c r="D35" s="85" t="s">
        <v>47</v>
      </c>
      <c r="E35" s="81"/>
      <c r="F35" s="42"/>
    </row>
    <row r="36" ht="22.9" customHeight="1" spans="1:6">
      <c r="A36" s="9"/>
      <c r="B36" s="112" t="s">
        <v>48</v>
      </c>
      <c r="C36" s="59">
        <v>107481313.47</v>
      </c>
      <c r="D36" s="112" t="s">
        <v>49</v>
      </c>
      <c r="E36" s="59">
        <v>107481313.47</v>
      </c>
      <c r="F36" s="42"/>
    </row>
    <row r="37" ht="9.75" customHeight="1" spans="1:6">
      <c r="A37" s="113"/>
      <c r="B37" s="113"/>
      <c r="C37" s="113"/>
      <c r="D37" s="113"/>
      <c r="E37" s="113"/>
      <c r="F37" s="114"/>
    </row>
    <row r="38" ht="16.35" customHeight="1" spans="1:6">
      <c r="A38" s="2"/>
      <c r="B38" s="115"/>
      <c r="C38" s="115"/>
      <c r="D38" s="115"/>
      <c r="E38" s="115"/>
      <c r="F38" s="7"/>
    </row>
    <row r="39" ht="16.35" customHeight="1" spans="1:6">
      <c r="A39" s="2"/>
      <c r="B39" s="115"/>
      <c r="C39" s="115"/>
      <c r="D39" s="115"/>
      <c r="E39" s="115"/>
      <c r="F39" s="7"/>
    </row>
    <row r="40" ht="16.35" customHeight="1" spans="1:6">
      <c r="A40" s="2"/>
      <c r="B40" s="115"/>
      <c r="C40" s="115"/>
      <c r="D40" s="115"/>
      <c r="E40" s="115"/>
      <c r="F40" s="7"/>
    </row>
    <row r="41" ht="16.35" customHeight="1" spans="1:6">
      <c r="A41" s="2"/>
      <c r="B41" s="115"/>
      <c r="C41" s="115"/>
      <c r="D41" s="115"/>
      <c r="E41" s="115"/>
      <c r="F41" s="7"/>
    </row>
    <row r="42" ht="16.35" customHeight="1" spans="1:6">
      <c r="A42" s="2"/>
      <c r="B42" s="115"/>
      <c r="C42" s="115"/>
      <c r="D42" s="115"/>
      <c r="E42" s="115"/>
      <c r="F42" s="7"/>
    </row>
    <row r="43" ht="16.35" customHeight="1" spans="1:6">
      <c r="A43" s="2"/>
      <c r="B43" s="115"/>
      <c r="C43" s="115"/>
      <c r="D43" s="115"/>
      <c r="E43" s="115"/>
      <c r="F43" s="7"/>
    </row>
    <row r="44" ht="16.35" customHeight="1" spans="1:6">
      <c r="A44" s="2"/>
      <c r="B44" s="115"/>
      <c r="C44" s="115"/>
      <c r="D44" s="115"/>
      <c r="E44" s="115"/>
      <c r="F44" s="7"/>
    </row>
    <row r="45" ht="16.35" customHeight="1" spans="1:6">
      <c r="A45" s="5"/>
      <c r="B45" s="116"/>
      <c r="C45" s="116"/>
      <c r="D45" s="116"/>
      <c r="E45" s="116"/>
      <c r="F45" s="16"/>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D9" sqref="D9:H9"/>
    </sheetView>
  </sheetViews>
  <sheetFormatPr defaultColWidth="10" defaultRowHeight="14.4"/>
  <cols>
    <col min="1" max="1" width="1.5" customWidth="1"/>
    <col min="2" max="2" width="13.5" customWidth="1"/>
    <col min="3" max="3" width="33.3796296296296" customWidth="1"/>
    <col min="4" max="5" width="16.3796296296296" customWidth="1"/>
    <col min="6" max="6" width="18.1296296296296" customWidth="1"/>
    <col min="7" max="7" width="20.25" customWidth="1"/>
    <col min="8" max="8" width="22.5" customWidth="1"/>
    <col min="9" max="9" width="18.1296296296296" customWidth="1"/>
    <col min="10" max="10" width="16.3796296296296" customWidth="1"/>
    <col min="11" max="11" width="18.1296296296296" customWidth="1"/>
    <col min="12" max="12" width="16.3796296296296" customWidth="1"/>
    <col min="13" max="13" width="18.1296296296296" customWidth="1"/>
    <col min="14" max="15" width="16.3796296296296" customWidth="1"/>
    <col min="16" max="16" width="18.1296296296296" customWidth="1"/>
    <col min="17" max="17" width="20.25" customWidth="1"/>
    <col min="18" max="18" width="22.5" customWidth="1"/>
    <col min="19" max="19" width="18.1296296296296" customWidth="1"/>
    <col min="20" max="20" width="16.3796296296296" customWidth="1"/>
    <col min="21" max="21" width="1.5" customWidth="1"/>
    <col min="22" max="23" width="9.75" customWidth="1"/>
  </cols>
  <sheetData>
    <row r="1" ht="16.35" customHeight="1" spans="1:21">
      <c r="A1" s="51"/>
      <c r="B1" s="52" t="s">
        <v>50</v>
      </c>
      <c r="C1" s="52"/>
      <c r="D1" s="51"/>
      <c r="E1" s="51"/>
      <c r="F1" s="51"/>
      <c r="G1" s="51"/>
      <c r="H1" s="51"/>
      <c r="I1" s="51"/>
      <c r="J1" s="2"/>
      <c r="K1" s="2"/>
      <c r="L1" s="2"/>
      <c r="M1" s="2"/>
      <c r="N1" s="2"/>
      <c r="O1" s="51"/>
      <c r="P1" s="51"/>
      <c r="Q1" s="51"/>
      <c r="R1" s="51"/>
      <c r="S1" s="51"/>
      <c r="T1" s="51"/>
      <c r="U1" s="46"/>
    </row>
    <row r="2" ht="22.9" customHeight="1" spans="1:21">
      <c r="A2" s="51"/>
      <c r="B2" s="20" t="s">
        <v>51</v>
      </c>
      <c r="C2" s="20"/>
      <c r="D2" s="20"/>
      <c r="E2" s="20"/>
      <c r="F2" s="20"/>
      <c r="G2" s="20"/>
      <c r="H2" s="20"/>
      <c r="I2" s="20"/>
      <c r="J2" s="20"/>
      <c r="K2" s="20"/>
      <c r="L2" s="20"/>
      <c r="M2" s="20"/>
      <c r="N2" s="20"/>
      <c r="O2" s="20"/>
      <c r="P2" s="20"/>
      <c r="Q2" s="20"/>
      <c r="R2" s="20"/>
      <c r="S2" s="20"/>
      <c r="T2" s="20"/>
      <c r="U2" s="46"/>
    </row>
    <row r="3" ht="19.5" customHeight="1" spans="1:21">
      <c r="A3" s="54"/>
      <c r="B3" s="55"/>
      <c r="C3" s="55"/>
      <c r="D3" s="43"/>
      <c r="E3" s="43"/>
      <c r="F3" s="43"/>
      <c r="G3" s="43"/>
      <c r="H3" s="43"/>
      <c r="I3" s="43"/>
      <c r="J3" s="5"/>
      <c r="K3" s="5"/>
      <c r="L3" s="5"/>
      <c r="M3" s="5"/>
      <c r="N3" s="5"/>
      <c r="O3" s="43"/>
      <c r="P3" s="56" t="s">
        <v>2</v>
      </c>
      <c r="Q3" s="56"/>
      <c r="R3" s="56"/>
      <c r="S3" s="56"/>
      <c r="T3" s="56"/>
      <c r="U3" s="108"/>
    </row>
    <row r="4" ht="24.4" customHeight="1" spans="1:21">
      <c r="A4" s="9"/>
      <c r="B4" s="8" t="s">
        <v>52</v>
      </c>
      <c r="C4" s="57" t="s">
        <v>53</v>
      </c>
      <c r="D4" s="57" t="s">
        <v>54</v>
      </c>
      <c r="E4" s="57" t="s">
        <v>55</v>
      </c>
      <c r="F4" s="57"/>
      <c r="G4" s="57"/>
      <c r="H4" s="57"/>
      <c r="I4" s="57"/>
      <c r="J4" s="57"/>
      <c r="K4" s="57"/>
      <c r="L4" s="57"/>
      <c r="M4" s="57"/>
      <c r="N4" s="57"/>
      <c r="O4" s="57" t="s">
        <v>46</v>
      </c>
      <c r="P4" s="57"/>
      <c r="Q4" s="57"/>
      <c r="R4" s="57"/>
      <c r="S4" s="57"/>
      <c r="T4" s="57"/>
      <c r="U4" s="42"/>
    </row>
    <row r="5" ht="39.2" customHeight="1" spans="1:21">
      <c r="A5" s="46"/>
      <c r="B5" s="8"/>
      <c r="C5" s="57"/>
      <c r="D5" s="57"/>
      <c r="E5" s="57" t="s">
        <v>56</v>
      </c>
      <c r="F5" s="8" t="s">
        <v>57</v>
      </c>
      <c r="G5" s="8" t="s">
        <v>58</v>
      </c>
      <c r="H5" s="8" t="s">
        <v>59</v>
      </c>
      <c r="I5" s="8" t="s">
        <v>60</v>
      </c>
      <c r="J5" s="8" t="s">
        <v>61</v>
      </c>
      <c r="K5" s="8" t="s">
        <v>62</v>
      </c>
      <c r="L5" s="8" t="s">
        <v>63</v>
      </c>
      <c r="M5" s="8" t="s">
        <v>64</v>
      </c>
      <c r="N5" s="8" t="s">
        <v>65</v>
      </c>
      <c r="O5" s="57" t="s">
        <v>56</v>
      </c>
      <c r="P5" s="8" t="s">
        <v>57</v>
      </c>
      <c r="Q5" s="8" t="s">
        <v>58</v>
      </c>
      <c r="R5" s="8" t="s">
        <v>59</v>
      </c>
      <c r="S5" s="8" t="s">
        <v>60</v>
      </c>
      <c r="T5" s="8" t="s">
        <v>66</v>
      </c>
      <c r="U5" s="42"/>
    </row>
    <row r="6" s="63" customFormat="1" ht="39.2" customHeight="1" spans="1:21">
      <c r="A6" s="104"/>
      <c r="B6" s="105" t="s">
        <v>67</v>
      </c>
      <c r="C6" s="106" t="s">
        <v>68</v>
      </c>
      <c r="D6" s="94">
        <f>SUM(D7:D8)</f>
        <v>107481313.47</v>
      </c>
      <c r="E6" s="94">
        <f>SUM(E7:E8)</f>
        <v>107481313.47</v>
      </c>
      <c r="F6" s="94">
        <f>SUM(F7:F8)</f>
        <v>107156310.95</v>
      </c>
      <c r="G6" s="94">
        <f>SUM(G7:G8)</f>
        <v>200000</v>
      </c>
      <c r="H6" s="94">
        <f>SUM(H7:H8)</f>
        <v>125002.52</v>
      </c>
      <c r="I6" s="107"/>
      <c r="J6" s="107"/>
      <c r="K6" s="107"/>
      <c r="L6" s="107"/>
      <c r="M6" s="107"/>
      <c r="N6" s="107"/>
      <c r="O6" s="67"/>
      <c r="P6" s="107"/>
      <c r="Q6" s="107"/>
      <c r="R6" s="107"/>
      <c r="S6" s="107"/>
      <c r="T6" s="107"/>
      <c r="U6" s="109"/>
    </row>
    <row r="7" s="63" customFormat="1" ht="39.2" customHeight="1" spans="1:21">
      <c r="A7" s="104"/>
      <c r="B7" s="105" t="s">
        <v>69</v>
      </c>
      <c r="C7" s="106" t="s">
        <v>70</v>
      </c>
      <c r="D7" s="94">
        <v>90077639.3</v>
      </c>
      <c r="E7" s="94">
        <v>90077639.3</v>
      </c>
      <c r="F7" s="94">
        <v>89752636.78</v>
      </c>
      <c r="G7" s="94">
        <v>200000</v>
      </c>
      <c r="H7" s="94">
        <v>125002.52</v>
      </c>
      <c r="I7" s="107"/>
      <c r="J7" s="107"/>
      <c r="K7" s="107"/>
      <c r="L7" s="107"/>
      <c r="M7" s="107"/>
      <c r="N7" s="107"/>
      <c r="O7" s="67"/>
      <c r="P7" s="107"/>
      <c r="Q7" s="107"/>
      <c r="R7" s="107"/>
      <c r="S7" s="107"/>
      <c r="T7" s="107"/>
      <c r="U7" s="109"/>
    </row>
    <row r="8" s="63" customFormat="1" ht="39.2" customHeight="1" spans="1:21">
      <c r="A8" s="104"/>
      <c r="B8" s="105" t="s">
        <v>71</v>
      </c>
      <c r="C8" s="106" t="s">
        <v>72</v>
      </c>
      <c r="D8" s="94">
        <v>17403674.17</v>
      </c>
      <c r="E8" s="94">
        <v>17403674.17</v>
      </c>
      <c r="F8" s="94">
        <v>17403674.17</v>
      </c>
      <c r="G8" s="107"/>
      <c r="H8" s="107"/>
      <c r="I8" s="107"/>
      <c r="J8" s="107"/>
      <c r="K8" s="107"/>
      <c r="L8" s="107"/>
      <c r="M8" s="107"/>
      <c r="N8" s="107"/>
      <c r="O8" s="67"/>
      <c r="P8" s="107"/>
      <c r="Q8" s="107"/>
      <c r="R8" s="107"/>
      <c r="S8" s="107"/>
      <c r="T8" s="107"/>
      <c r="U8" s="109"/>
    </row>
    <row r="9" ht="22.9" customHeight="1" spans="1:21">
      <c r="A9" s="58"/>
      <c r="B9" s="36" t="s">
        <v>73</v>
      </c>
      <c r="C9" s="36"/>
      <c r="D9" s="91">
        <f>SUM(D7:D8)</f>
        <v>107481313.47</v>
      </c>
      <c r="E9" s="91">
        <f>SUM(E7:E8)</f>
        <v>107481313.47</v>
      </c>
      <c r="F9" s="91">
        <f>SUM(F7:F8)</f>
        <v>107156310.95</v>
      </c>
      <c r="G9" s="91">
        <f>SUM(G7:G8)</f>
        <v>200000</v>
      </c>
      <c r="H9" s="91">
        <f>SUM(H7:H8)</f>
        <v>125002.52</v>
      </c>
      <c r="I9" s="91"/>
      <c r="J9" s="91"/>
      <c r="K9" s="91"/>
      <c r="L9" s="91"/>
      <c r="M9" s="91"/>
      <c r="N9" s="91"/>
      <c r="O9" s="91"/>
      <c r="P9" s="91"/>
      <c r="Q9" s="91"/>
      <c r="R9" s="91"/>
      <c r="S9" s="91"/>
      <c r="T9" s="91"/>
      <c r="U9" s="92"/>
    </row>
    <row r="10" ht="9.75" customHeight="1" spans="1:21">
      <c r="A10" s="61"/>
      <c r="B10" s="61"/>
      <c r="C10" s="61"/>
      <c r="D10" s="61"/>
      <c r="E10" s="61"/>
      <c r="F10" s="61"/>
      <c r="G10" s="61"/>
      <c r="H10" s="61"/>
      <c r="I10" s="61"/>
      <c r="J10" s="61"/>
      <c r="K10" s="61"/>
      <c r="L10" s="61"/>
      <c r="M10" s="61"/>
      <c r="N10" s="61"/>
      <c r="O10" s="61"/>
      <c r="P10" s="61"/>
      <c r="Q10" s="61"/>
      <c r="R10" s="61"/>
      <c r="S10" s="61"/>
      <c r="T10" s="61"/>
      <c r="U10" s="49"/>
    </row>
  </sheetData>
  <mergeCells count="13">
    <mergeCell ref="B1:C1"/>
    <mergeCell ref="F1:I1"/>
    <mergeCell ref="P1:T1"/>
    <mergeCell ref="B2:T2"/>
    <mergeCell ref="B3:C3"/>
    <mergeCell ref="F3:I3"/>
    <mergeCell ref="P3:T3"/>
    <mergeCell ref="E4:N4"/>
    <mergeCell ref="O4:T4"/>
    <mergeCell ref="B9:C9"/>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9"/>
  <sheetViews>
    <sheetView workbookViewId="0">
      <pane ySplit="4" topLeftCell="A5" activePane="bottomLeft" state="frozen"/>
      <selection/>
      <selection pane="bottomLeft" activeCell="G88" sqref="G88"/>
    </sheetView>
  </sheetViews>
  <sheetFormatPr defaultColWidth="10" defaultRowHeight="14.4"/>
  <cols>
    <col min="1" max="1" width="1.5" customWidth="1"/>
    <col min="2" max="4" width="33.3796296296296" customWidth="1"/>
    <col min="5" max="7" width="16.3796296296296" customWidth="1"/>
    <col min="8" max="8" width="20.5" customWidth="1"/>
    <col min="9" max="9" width="16.3796296296296" customWidth="1"/>
    <col min="10" max="10" width="22.8796296296296" customWidth="1"/>
    <col min="11" max="11" width="1.5" customWidth="1"/>
    <col min="12" max="14" width="9.75" customWidth="1"/>
  </cols>
  <sheetData>
    <row r="1" ht="16.35" customHeight="1" spans="1:11">
      <c r="A1" s="51"/>
      <c r="B1" s="51"/>
      <c r="C1" s="2"/>
      <c r="D1" s="2"/>
      <c r="E1" s="41"/>
      <c r="F1" s="41"/>
      <c r="G1" s="41"/>
      <c r="H1" s="41"/>
      <c r="I1" s="41"/>
      <c r="J1" s="41"/>
      <c r="K1" s="9"/>
    </row>
    <row r="2" ht="22.9" customHeight="1" spans="1:11">
      <c r="A2" s="51"/>
      <c r="B2" s="20" t="s">
        <v>74</v>
      </c>
      <c r="C2" s="20"/>
      <c r="D2" s="20"/>
      <c r="E2" s="20"/>
      <c r="F2" s="20"/>
      <c r="G2" s="20"/>
      <c r="H2" s="20"/>
      <c r="I2" s="20"/>
      <c r="J2" s="20"/>
      <c r="K2" s="9"/>
    </row>
    <row r="3" ht="19.5" customHeight="1" spans="1:11">
      <c r="A3" s="54"/>
      <c r="B3" s="55"/>
      <c r="C3" s="55"/>
      <c r="D3" s="5"/>
      <c r="E3" s="54"/>
      <c r="F3" s="98"/>
      <c r="G3" s="98"/>
      <c r="H3" s="98"/>
      <c r="I3" s="98"/>
      <c r="J3" s="56" t="s">
        <v>2</v>
      </c>
      <c r="K3" s="84"/>
    </row>
    <row r="4" ht="32.85" customHeight="1" spans="1:11">
      <c r="A4" s="49"/>
      <c r="B4" s="57" t="s">
        <v>75</v>
      </c>
      <c r="C4" s="57" t="s">
        <v>76</v>
      </c>
      <c r="D4" s="57" t="s">
        <v>77</v>
      </c>
      <c r="E4" s="57" t="s">
        <v>54</v>
      </c>
      <c r="F4" s="57" t="s">
        <v>78</v>
      </c>
      <c r="G4" s="57" t="s">
        <v>79</v>
      </c>
      <c r="H4" s="57" t="s">
        <v>80</v>
      </c>
      <c r="I4" s="57" t="s">
        <v>81</v>
      </c>
      <c r="J4" s="57" t="s">
        <v>82</v>
      </c>
      <c r="K4" s="42"/>
    </row>
    <row r="5" s="1" customFormat="1" ht="22.8" customHeight="1" spans="1:11">
      <c r="A5" s="99"/>
      <c r="B5" s="100" t="s">
        <v>83</v>
      </c>
      <c r="C5" s="100" t="s">
        <v>84</v>
      </c>
      <c r="D5" s="100" t="s">
        <v>85</v>
      </c>
      <c r="E5" s="101">
        <v>2484168</v>
      </c>
      <c r="F5" s="101">
        <v>2484168</v>
      </c>
      <c r="G5" s="101"/>
      <c r="H5" s="101"/>
      <c r="I5" s="101"/>
      <c r="J5" s="101"/>
      <c r="K5" s="102"/>
    </row>
    <row r="6" s="1" customFormat="1" ht="22.8" customHeight="1" spans="1:11">
      <c r="A6" s="99"/>
      <c r="B6" s="100" t="s">
        <v>83</v>
      </c>
      <c r="C6" s="100" t="s">
        <v>84</v>
      </c>
      <c r="D6" s="100" t="s">
        <v>86</v>
      </c>
      <c r="E6" s="101">
        <v>9031462.4</v>
      </c>
      <c r="F6" s="101">
        <v>9031462.4</v>
      </c>
      <c r="G6" s="101"/>
      <c r="H6" s="101"/>
      <c r="I6" s="101"/>
      <c r="J6" s="101"/>
      <c r="K6" s="102"/>
    </row>
    <row r="7" s="1" customFormat="1" ht="22.8" customHeight="1" spans="1:11">
      <c r="A7" s="99"/>
      <c r="B7" s="100" t="s">
        <v>83</v>
      </c>
      <c r="C7" s="100" t="s">
        <v>84</v>
      </c>
      <c r="D7" s="100" t="s">
        <v>87</v>
      </c>
      <c r="E7" s="101">
        <v>3652014</v>
      </c>
      <c r="F7" s="101">
        <v>3652014</v>
      </c>
      <c r="G7" s="101"/>
      <c r="H7" s="101"/>
      <c r="I7" s="101"/>
      <c r="J7" s="101"/>
      <c r="K7" s="102"/>
    </row>
    <row r="8" s="1" customFormat="1" ht="22.8" customHeight="1" spans="1:11">
      <c r="A8" s="99"/>
      <c r="B8" s="100" t="s">
        <v>83</v>
      </c>
      <c r="C8" s="100" t="s">
        <v>88</v>
      </c>
      <c r="D8" s="100" t="s">
        <v>89</v>
      </c>
      <c r="E8" s="101">
        <v>1468853.76</v>
      </c>
      <c r="F8" s="101">
        <v>1468853.76</v>
      </c>
      <c r="G8" s="101"/>
      <c r="H8" s="101"/>
      <c r="I8" s="101"/>
      <c r="J8" s="101"/>
      <c r="K8" s="102"/>
    </row>
    <row r="9" s="1" customFormat="1" ht="22.8" customHeight="1" spans="1:11">
      <c r="A9" s="99"/>
      <c r="B9" s="100" t="s">
        <v>83</v>
      </c>
      <c r="C9" s="100" t="s">
        <v>88</v>
      </c>
      <c r="D9" s="100" t="s">
        <v>90</v>
      </c>
      <c r="E9" s="101">
        <v>734426.88</v>
      </c>
      <c r="F9" s="101">
        <v>734426.88</v>
      </c>
      <c r="G9" s="101"/>
      <c r="H9" s="101"/>
      <c r="I9" s="101"/>
      <c r="J9" s="101"/>
      <c r="K9" s="102"/>
    </row>
    <row r="10" s="1" customFormat="1" ht="22.8" customHeight="1" spans="1:11">
      <c r="A10" s="99"/>
      <c r="B10" s="100" t="s">
        <v>83</v>
      </c>
      <c r="C10" s="100" t="s">
        <v>88</v>
      </c>
      <c r="D10" s="100" t="s">
        <v>91</v>
      </c>
      <c r="E10" s="101">
        <v>1059688.9</v>
      </c>
      <c r="F10" s="101">
        <v>1059688.9</v>
      </c>
      <c r="G10" s="101"/>
      <c r="H10" s="101"/>
      <c r="I10" s="101"/>
      <c r="J10" s="101"/>
      <c r="K10" s="102"/>
    </row>
    <row r="11" s="1" customFormat="1" ht="22.8" customHeight="1" spans="1:11">
      <c r="A11" s="99"/>
      <c r="B11" s="100" t="s">
        <v>83</v>
      </c>
      <c r="C11" s="100" t="s">
        <v>88</v>
      </c>
      <c r="D11" s="100" t="s">
        <v>92</v>
      </c>
      <c r="E11" s="101">
        <v>317906.67</v>
      </c>
      <c r="F11" s="101">
        <v>317906.67</v>
      </c>
      <c r="G11" s="101"/>
      <c r="H11" s="101"/>
      <c r="I11" s="101"/>
      <c r="J11" s="101"/>
      <c r="K11" s="102"/>
    </row>
    <row r="12" s="1" customFormat="1" ht="22.8" customHeight="1" spans="1:11">
      <c r="A12" s="99"/>
      <c r="B12" s="100" t="s">
        <v>83</v>
      </c>
      <c r="C12" s="100" t="s">
        <v>88</v>
      </c>
      <c r="D12" s="100" t="s">
        <v>93</v>
      </c>
      <c r="E12" s="101">
        <v>44151.77</v>
      </c>
      <c r="F12" s="101">
        <v>44151.77</v>
      </c>
      <c r="G12" s="101"/>
      <c r="H12" s="101"/>
      <c r="I12" s="101"/>
      <c r="J12" s="101"/>
      <c r="K12" s="102"/>
    </row>
    <row r="13" s="1" customFormat="1" ht="22.8" customHeight="1" spans="1:11">
      <c r="A13" s="99"/>
      <c r="B13" s="100" t="s">
        <v>83</v>
      </c>
      <c r="C13" s="100" t="s">
        <v>94</v>
      </c>
      <c r="D13" s="100" t="s">
        <v>95</v>
      </c>
      <c r="E13" s="101">
        <v>1498620</v>
      </c>
      <c r="F13" s="101">
        <v>1498620</v>
      </c>
      <c r="G13" s="101"/>
      <c r="H13" s="101"/>
      <c r="I13" s="101"/>
      <c r="J13" s="101"/>
      <c r="K13" s="102"/>
    </row>
    <row r="14" s="1" customFormat="1" ht="22.8" customHeight="1" spans="1:11">
      <c r="A14" s="99"/>
      <c r="B14" s="100" t="s">
        <v>83</v>
      </c>
      <c r="C14" s="100" t="s">
        <v>96</v>
      </c>
      <c r="D14" s="100" t="s">
        <v>97</v>
      </c>
      <c r="E14" s="101">
        <v>74200</v>
      </c>
      <c r="F14" s="101">
        <v>74200</v>
      </c>
      <c r="G14" s="101"/>
      <c r="H14" s="101"/>
      <c r="I14" s="101"/>
      <c r="J14" s="101"/>
      <c r="K14" s="102"/>
    </row>
    <row r="15" s="1" customFormat="1" ht="22.8" customHeight="1" spans="1:11">
      <c r="A15" s="99"/>
      <c r="B15" s="100" t="s">
        <v>83</v>
      </c>
      <c r="C15" s="100" t="s">
        <v>96</v>
      </c>
      <c r="D15" s="100" t="s">
        <v>98</v>
      </c>
      <c r="E15" s="101">
        <v>79500</v>
      </c>
      <c r="F15" s="101">
        <v>79500</v>
      </c>
      <c r="G15" s="101"/>
      <c r="H15" s="101"/>
      <c r="I15" s="101"/>
      <c r="J15" s="101"/>
      <c r="K15" s="102"/>
    </row>
    <row r="16" s="1" customFormat="1" ht="22.8" customHeight="1" spans="1:11">
      <c r="A16" s="99"/>
      <c r="B16" s="100" t="s">
        <v>83</v>
      </c>
      <c r="C16" s="100" t="s">
        <v>96</v>
      </c>
      <c r="D16" s="100" t="s">
        <v>99</v>
      </c>
      <c r="E16" s="101">
        <v>47700</v>
      </c>
      <c r="F16" s="101">
        <v>47700</v>
      </c>
      <c r="G16" s="101"/>
      <c r="H16" s="101"/>
      <c r="I16" s="101"/>
      <c r="J16" s="101"/>
      <c r="K16" s="102"/>
    </row>
    <row r="17" s="1" customFormat="1" ht="22.8" customHeight="1" spans="1:11">
      <c r="A17" s="99"/>
      <c r="B17" s="100" t="s">
        <v>83</v>
      </c>
      <c r="C17" s="100" t="s">
        <v>96</v>
      </c>
      <c r="D17" s="100" t="s">
        <v>100</v>
      </c>
      <c r="E17" s="101">
        <v>572773.2</v>
      </c>
      <c r="F17" s="101">
        <v>572773.2</v>
      </c>
      <c r="G17" s="101"/>
      <c r="H17" s="101"/>
      <c r="I17" s="101"/>
      <c r="J17" s="101"/>
      <c r="K17" s="102"/>
    </row>
    <row r="18" s="1" customFormat="1" ht="22.8" customHeight="1" spans="1:11">
      <c r="A18" s="99"/>
      <c r="B18" s="100" t="s">
        <v>83</v>
      </c>
      <c r="C18" s="100" t="s">
        <v>96</v>
      </c>
      <c r="D18" s="100" t="s">
        <v>101</v>
      </c>
      <c r="E18" s="101">
        <v>409915.98</v>
      </c>
      <c r="F18" s="101">
        <v>409915.98</v>
      </c>
      <c r="G18" s="101"/>
      <c r="H18" s="101"/>
      <c r="I18" s="101"/>
      <c r="J18" s="101"/>
      <c r="K18" s="102"/>
    </row>
    <row r="19" s="1" customFormat="1" ht="22.8" customHeight="1" spans="1:11">
      <c r="A19" s="99"/>
      <c r="B19" s="100" t="s">
        <v>83</v>
      </c>
      <c r="C19" s="100" t="s">
        <v>96</v>
      </c>
      <c r="D19" s="100" t="s">
        <v>102</v>
      </c>
      <c r="E19" s="101">
        <v>17172</v>
      </c>
      <c r="F19" s="101">
        <v>17172</v>
      </c>
      <c r="G19" s="101"/>
      <c r="H19" s="101"/>
      <c r="I19" s="101"/>
      <c r="J19" s="101"/>
      <c r="K19" s="102"/>
    </row>
    <row r="20" s="1" customFormat="1" ht="22.8" customHeight="1" spans="1:11">
      <c r="A20" s="99"/>
      <c r="B20" s="100" t="s">
        <v>83</v>
      </c>
      <c r="C20" s="100" t="s">
        <v>96</v>
      </c>
      <c r="D20" s="100" t="s">
        <v>103</v>
      </c>
      <c r="E20" s="101">
        <v>45600</v>
      </c>
      <c r="F20" s="101">
        <v>45600</v>
      </c>
      <c r="G20" s="101"/>
      <c r="H20" s="101"/>
      <c r="I20" s="101"/>
      <c r="J20" s="101"/>
      <c r="K20" s="102"/>
    </row>
    <row r="21" s="1" customFormat="1" ht="22.8" customHeight="1" spans="1:11">
      <c r="A21" s="99"/>
      <c r="B21" s="100" t="s">
        <v>83</v>
      </c>
      <c r="C21" s="100" t="s">
        <v>96</v>
      </c>
      <c r="D21" s="100" t="s">
        <v>104</v>
      </c>
      <c r="E21" s="101">
        <v>153904.08</v>
      </c>
      <c r="F21" s="101">
        <v>153904.08</v>
      </c>
      <c r="G21" s="101"/>
      <c r="H21" s="101"/>
      <c r="I21" s="101"/>
      <c r="J21" s="101"/>
      <c r="K21" s="102"/>
    </row>
    <row r="22" s="1" customFormat="1" ht="22.8" customHeight="1" spans="1:11">
      <c r="A22" s="99"/>
      <c r="B22" s="100" t="s">
        <v>83</v>
      </c>
      <c r="C22" s="100" t="s">
        <v>96</v>
      </c>
      <c r="D22" s="100" t="s">
        <v>105</v>
      </c>
      <c r="E22" s="101">
        <v>247404</v>
      </c>
      <c r="F22" s="101">
        <v>247404</v>
      </c>
      <c r="G22" s="101"/>
      <c r="H22" s="101"/>
      <c r="I22" s="101"/>
      <c r="J22" s="101"/>
      <c r="K22" s="102"/>
    </row>
    <row r="23" s="1" customFormat="1" ht="22.8" customHeight="1" spans="1:11">
      <c r="A23" s="99"/>
      <c r="B23" s="100" t="s">
        <v>83</v>
      </c>
      <c r="C23" s="100" t="s">
        <v>106</v>
      </c>
      <c r="D23" s="100" t="s">
        <v>107</v>
      </c>
      <c r="E23" s="101">
        <v>18126</v>
      </c>
      <c r="F23" s="101">
        <v>18126</v>
      </c>
      <c r="G23" s="101"/>
      <c r="H23" s="101"/>
      <c r="I23" s="101"/>
      <c r="J23" s="101"/>
      <c r="K23" s="102"/>
    </row>
    <row r="24" s="1" customFormat="1" ht="22.8" customHeight="1" spans="1:11">
      <c r="A24" s="99"/>
      <c r="B24" s="100" t="s">
        <v>83</v>
      </c>
      <c r="C24" s="100" t="s">
        <v>108</v>
      </c>
      <c r="D24" s="100" t="s">
        <v>109</v>
      </c>
      <c r="E24" s="101">
        <v>3445</v>
      </c>
      <c r="F24" s="101">
        <v>3445</v>
      </c>
      <c r="G24" s="101"/>
      <c r="H24" s="101"/>
      <c r="I24" s="101"/>
      <c r="J24" s="101"/>
      <c r="K24" s="102"/>
    </row>
    <row r="25" s="1" customFormat="1" ht="22.8" customHeight="1" spans="1:11">
      <c r="A25" s="99"/>
      <c r="B25" s="100" t="s">
        <v>83</v>
      </c>
      <c r="C25" s="100" t="s">
        <v>110</v>
      </c>
      <c r="D25" s="100" t="s">
        <v>111</v>
      </c>
      <c r="E25" s="101">
        <v>88000</v>
      </c>
      <c r="F25" s="101">
        <v>88000</v>
      </c>
      <c r="G25" s="101"/>
      <c r="H25" s="101"/>
      <c r="I25" s="101"/>
      <c r="J25" s="101"/>
      <c r="K25" s="102"/>
    </row>
    <row r="26" s="1" customFormat="1" ht="22.8" customHeight="1" spans="1:11">
      <c r="A26" s="99"/>
      <c r="B26" s="100" t="s">
        <v>83</v>
      </c>
      <c r="C26" s="100" t="s">
        <v>112</v>
      </c>
      <c r="D26" s="100" t="s">
        <v>113</v>
      </c>
      <c r="E26" s="101">
        <v>42957.99</v>
      </c>
      <c r="F26" s="101">
        <v>42957.99</v>
      </c>
      <c r="G26" s="101"/>
      <c r="H26" s="101"/>
      <c r="I26" s="101"/>
      <c r="J26" s="101"/>
      <c r="K26" s="102"/>
    </row>
    <row r="27" s="1" customFormat="1" ht="22.8" customHeight="1" spans="1:11">
      <c r="A27" s="99"/>
      <c r="B27" s="100" t="s">
        <v>83</v>
      </c>
      <c r="C27" s="100" t="s">
        <v>114</v>
      </c>
      <c r="D27" s="100" t="s">
        <v>115</v>
      </c>
      <c r="E27" s="101">
        <v>324740</v>
      </c>
      <c r="F27" s="101">
        <v>324740</v>
      </c>
      <c r="G27" s="101"/>
      <c r="H27" s="101"/>
      <c r="I27" s="101"/>
      <c r="J27" s="101"/>
      <c r="K27" s="102"/>
    </row>
    <row r="28" s="1" customFormat="1" ht="22.8" customHeight="1" spans="1:11">
      <c r="A28" s="99"/>
      <c r="B28" s="100" t="s">
        <v>116</v>
      </c>
      <c r="C28" s="100" t="s">
        <v>117</v>
      </c>
      <c r="D28" s="100" t="s">
        <v>118</v>
      </c>
      <c r="E28" s="101">
        <v>6070932.1</v>
      </c>
      <c r="F28" s="101"/>
      <c r="G28" s="101">
        <v>6070932.1</v>
      </c>
      <c r="H28" s="101"/>
      <c r="I28" s="101"/>
      <c r="J28" s="101"/>
      <c r="K28" s="102"/>
    </row>
    <row r="29" s="1" customFormat="1" ht="22.8" customHeight="1" spans="1:11">
      <c r="A29" s="99"/>
      <c r="B29" s="100" t="s">
        <v>116</v>
      </c>
      <c r="C29" s="100" t="s">
        <v>114</v>
      </c>
      <c r="D29" s="100" t="s">
        <v>115</v>
      </c>
      <c r="E29" s="101">
        <v>1095266.13</v>
      </c>
      <c r="F29" s="101"/>
      <c r="G29" s="101">
        <v>1095266.13</v>
      </c>
      <c r="H29" s="101"/>
      <c r="I29" s="101"/>
      <c r="J29" s="101"/>
      <c r="K29" s="102"/>
    </row>
    <row r="30" s="1" customFormat="1" ht="22.8" customHeight="1" spans="1:11">
      <c r="A30" s="99"/>
      <c r="B30" s="100" t="s">
        <v>119</v>
      </c>
      <c r="C30" s="100" t="s">
        <v>114</v>
      </c>
      <c r="D30" s="100" t="s">
        <v>115</v>
      </c>
      <c r="E30" s="101">
        <v>30000</v>
      </c>
      <c r="F30" s="101"/>
      <c r="G30" s="101">
        <v>30000</v>
      </c>
      <c r="H30" s="101"/>
      <c r="I30" s="101"/>
      <c r="J30" s="101"/>
      <c r="K30" s="102"/>
    </row>
    <row r="31" s="1" customFormat="1" ht="22.8" customHeight="1" spans="1:11">
      <c r="A31" s="99"/>
      <c r="B31" s="100" t="s">
        <v>120</v>
      </c>
      <c r="C31" s="100" t="s">
        <v>114</v>
      </c>
      <c r="D31" s="100" t="s">
        <v>115</v>
      </c>
      <c r="E31" s="101">
        <v>5000</v>
      </c>
      <c r="F31" s="101"/>
      <c r="G31" s="101">
        <v>5000</v>
      </c>
      <c r="H31" s="101"/>
      <c r="I31" s="101"/>
      <c r="J31" s="101"/>
      <c r="K31" s="102"/>
    </row>
    <row r="32" s="1" customFormat="1" ht="22.8" customHeight="1" spans="1:11">
      <c r="A32" s="99"/>
      <c r="B32" s="100" t="s">
        <v>121</v>
      </c>
      <c r="C32" s="100" t="s">
        <v>117</v>
      </c>
      <c r="D32" s="100" t="s">
        <v>118</v>
      </c>
      <c r="E32" s="101">
        <v>675000</v>
      </c>
      <c r="F32" s="101"/>
      <c r="G32" s="101">
        <v>675000</v>
      </c>
      <c r="H32" s="101"/>
      <c r="I32" s="101"/>
      <c r="J32" s="101"/>
      <c r="K32" s="102"/>
    </row>
    <row r="33" s="1" customFormat="1" ht="22.8" customHeight="1" spans="1:11">
      <c r="A33" s="99"/>
      <c r="B33" s="100" t="s">
        <v>121</v>
      </c>
      <c r="C33" s="100" t="s">
        <v>114</v>
      </c>
      <c r="D33" s="100" t="s">
        <v>115</v>
      </c>
      <c r="E33" s="101">
        <v>6204240</v>
      </c>
      <c r="F33" s="101"/>
      <c r="G33" s="101">
        <v>6204240</v>
      </c>
      <c r="H33" s="101"/>
      <c r="I33" s="101"/>
      <c r="J33" s="101"/>
      <c r="K33" s="102"/>
    </row>
    <row r="34" s="1" customFormat="1" ht="22.8" customHeight="1" spans="1:11">
      <c r="A34" s="99"/>
      <c r="B34" s="100" t="s">
        <v>121</v>
      </c>
      <c r="C34" s="100" t="s">
        <v>122</v>
      </c>
      <c r="D34" s="100" t="s">
        <v>123</v>
      </c>
      <c r="E34" s="101">
        <v>7153654.37</v>
      </c>
      <c r="F34" s="101"/>
      <c r="G34" s="101">
        <v>7153654.37</v>
      </c>
      <c r="H34" s="101"/>
      <c r="I34" s="101"/>
      <c r="J34" s="101"/>
      <c r="K34" s="102"/>
    </row>
    <row r="35" s="1" customFormat="1" ht="22.8" customHeight="1" spans="1:11">
      <c r="A35" s="99"/>
      <c r="B35" s="100" t="s">
        <v>124</v>
      </c>
      <c r="C35" s="100" t="s">
        <v>125</v>
      </c>
      <c r="D35" s="100" t="s">
        <v>126</v>
      </c>
      <c r="E35" s="101">
        <v>878083.43</v>
      </c>
      <c r="F35" s="101"/>
      <c r="G35" s="101">
        <v>878083.43</v>
      </c>
      <c r="H35" s="101"/>
      <c r="I35" s="101"/>
      <c r="J35" s="101"/>
      <c r="K35" s="102"/>
    </row>
    <row r="36" s="1" customFormat="1" ht="22.8" customHeight="1" spans="1:11">
      <c r="A36" s="99"/>
      <c r="B36" s="100" t="s">
        <v>124</v>
      </c>
      <c r="C36" s="100" t="s">
        <v>96</v>
      </c>
      <c r="D36" s="100" t="s">
        <v>97</v>
      </c>
      <c r="E36" s="101">
        <v>186000</v>
      </c>
      <c r="F36" s="101"/>
      <c r="G36" s="101">
        <v>186000</v>
      </c>
      <c r="H36" s="101"/>
      <c r="I36" s="101"/>
      <c r="J36" s="101"/>
      <c r="K36" s="102"/>
    </row>
    <row r="37" s="1" customFormat="1" ht="22.8" customHeight="1" spans="1:11">
      <c r="A37" s="99"/>
      <c r="B37" s="100" t="s">
        <v>124</v>
      </c>
      <c r="C37" s="100" t="s">
        <v>117</v>
      </c>
      <c r="D37" s="100" t="s">
        <v>118</v>
      </c>
      <c r="E37" s="101">
        <v>190920</v>
      </c>
      <c r="F37" s="101"/>
      <c r="G37" s="101">
        <v>190920</v>
      </c>
      <c r="H37" s="101"/>
      <c r="I37" s="101"/>
      <c r="J37" s="101"/>
      <c r="K37" s="102"/>
    </row>
    <row r="38" s="1" customFormat="1" ht="22.8" customHeight="1" spans="1:11">
      <c r="A38" s="99"/>
      <c r="B38" s="100" t="s">
        <v>124</v>
      </c>
      <c r="C38" s="100" t="s">
        <v>114</v>
      </c>
      <c r="D38" s="100" t="s">
        <v>115</v>
      </c>
      <c r="E38" s="101">
        <v>72540</v>
      </c>
      <c r="F38" s="101"/>
      <c r="G38" s="101">
        <v>72540</v>
      </c>
      <c r="H38" s="101"/>
      <c r="I38" s="101"/>
      <c r="J38" s="101"/>
      <c r="K38" s="102"/>
    </row>
    <row r="39" s="1" customFormat="1" ht="22.8" customHeight="1" spans="1:11">
      <c r="A39" s="99"/>
      <c r="B39" s="100" t="s">
        <v>124</v>
      </c>
      <c r="C39" s="100" t="s">
        <v>122</v>
      </c>
      <c r="D39" s="100" t="s">
        <v>123</v>
      </c>
      <c r="E39" s="101">
        <v>12365</v>
      </c>
      <c r="F39" s="101"/>
      <c r="G39" s="101">
        <v>12365</v>
      </c>
      <c r="H39" s="101"/>
      <c r="I39" s="101"/>
      <c r="J39" s="101"/>
      <c r="K39" s="102"/>
    </row>
    <row r="40" s="1" customFormat="1" ht="22.8" customHeight="1" spans="1:11">
      <c r="A40" s="99"/>
      <c r="B40" s="100" t="s">
        <v>127</v>
      </c>
      <c r="C40" s="100" t="s">
        <v>114</v>
      </c>
      <c r="D40" s="100" t="s">
        <v>115</v>
      </c>
      <c r="E40" s="101">
        <v>184000</v>
      </c>
      <c r="F40" s="101"/>
      <c r="G40" s="101">
        <v>184000</v>
      </c>
      <c r="H40" s="101"/>
      <c r="I40" s="101"/>
      <c r="J40" s="101"/>
      <c r="K40" s="102"/>
    </row>
    <row r="41" s="1" customFormat="1" ht="22.8" customHeight="1" spans="1:11">
      <c r="A41" s="99"/>
      <c r="B41" s="100" t="s">
        <v>128</v>
      </c>
      <c r="C41" s="100" t="s">
        <v>114</v>
      </c>
      <c r="D41" s="100" t="s">
        <v>115</v>
      </c>
      <c r="E41" s="101">
        <v>663807.34</v>
      </c>
      <c r="F41" s="101"/>
      <c r="G41" s="101">
        <v>663807.34</v>
      </c>
      <c r="H41" s="101"/>
      <c r="I41" s="101"/>
      <c r="J41" s="101"/>
      <c r="K41" s="102"/>
    </row>
    <row r="42" s="1" customFormat="1" ht="22.8" customHeight="1" spans="1:11">
      <c r="A42" s="99"/>
      <c r="B42" s="100" t="s">
        <v>128</v>
      </c>
      <c r="C42" s="100" t="s">
        <v>129</v>
      </c>
      <c r="D42" s="100" t="s">
        <v>130</v>
      </c>
      <c r="E42" s="101">
        <v>68920</v>
      </c>
      <c r="F42" s="101"/>
      <c r="G42" s="101">
        <v>68920</v>
      </c>
      <c r="H42" s="101"/>
      <c r="I42" s="101"/>
      <c r="J42" s="101"/>
      <c r="K42" s="102"/>
    </row>
    <row r="43" s="1" customFormat="1" ht="22.8" customHeight="1" spans="1:11">
      <c r="A43" s="99"/>
      <c r="B43" s="100" t="s">
        <v>131</v>
      </c>
      <c r="C43" s="100" t="s">
        <v>117</v>
      </c>
      <c r="D43" s="100" t="s">
        <v>118</v>
      </c>
      <c r="E43" s="101">
        <v>158400</v>
      </c>
      <c r="F43" s="101"/>
      <c r="G43" s="101">
        <v>158400</v>
      </c>
      <c r="H43" s="101"/>
      <c r="I43" s="101"/>
      <c r="J43" s="101"/>
      <c r="K43" s="102"/>
    </row>
    <row r="44" s="1" customFormat="1" ht="22.8" customHeight="1" spans="1:11">
      <c r="A44" s="99"/>
      <c r="B44" s="100" t="s">
        <v>132</v>
      </c>
      <c r="C44" s="100" t="s">
        <v>133</v>
      </c>
      <c r="D44" s="100" t="s">
        <v>134</v>
      </c>
      <c r="E44" s="101">
        <v>2510237.5</v>
      </c>
      <c r="F44" s="101"/>
      <c r="G44" s="101">
        <v>2510237.5</v>
      </c>
      <c r="H44" s="101"/>
      <c r="I44" s="101"/>
      <c r="J44" s="101"/>
      <c r="K44" s="102"/>
    </row>
    <row r="45" s="1" customFormat="1" ht="22.8" customHeight="1" spans="1:11">
      <c r="A45" s="99"/>
      <c r="B45" s="100" t="s">
        <v>135</v>
      </c>
      <c r="C45" s="100" t="s">
        <v>114</v>
      </c>
      <c r="D45" s="100" t="s">
        <v>115</v>
      </c>
      <c r="E45" s="101">
        <v>55000</v>
      </c>
      <c r="F45" s="101"/>
      <c r="G45" s="101">
        <v>55000</v>
      </c>
      <c r="H45" s="101"/>
      <c r="I45" s="101"/>
      <c r="J45" s="101"/>
      <c r="K45" s="102"/>
    </row>
    <row r="46" s="1" customFormat="1" ht="22.8" customHeight="1" spans="1:11">
      <c r="A46" s="99"/>
      <c r="B46" s="100" t="s">
        <v>136</v>
      </c>
      <c r="C46" s="100" t="s">
        <v>114</v>
      </c>
      <c r="D46" s="100" t="s">
        <v>115</v>
      </c>
      <c r="E46" s="101">
        <v>15960</v>
      </c>
      <c r="F46" s="101">
        <v>15960</v>
      </c>
      <c r="G46" s="101"/>
      <c r="H46" s="101"/>
      <c r="I46" s="101"/>
      <c r="J46" s="101"/>
      <c r="K46" s="102"/>
    </row>
    <row r="47" s="1" customFormat="1" ht="22.8" customHeight="1" spans="1:11">
      <c r="A47" s="99"/>
      <c r="B47" s="100" t="s">
        <v>136</v>
      </c>
      <c r="C47" s="100" t="s">
        <v>137</v>
      </c>
      <c r="D47" s="100" t="s">
        <v>138</v>
      </c>
      <c r="E47" s="101">
        <v>142270</v>
      </c>
      <c r="F47" s="101">
        <v>142270</v>
      </c>
      <c r="G47" s="101"/>
      <c r="H47" s="101"/>
      <c r="I47" s="101"/>
      <c r="J47" s="101"/>
      <c r="K47" s="102"/>
    </row>
    <row r="48" s="1" customFormat="1" ht="22.8" customHeight="1" spans="1:11">
      <c r="A48" s="99"/>
      <c r="B48" s="100" t="s">
        <v>139</v>
      </c>
      <c r="C48" s="100" t="s">
        <v>117</v>
      </c>
      <c r="D48" s="100" t="s">
        <v>118</v>
      </c>
      <c r="E48" s="101">
        <v>575272.5</v>
      </c>
      <c r="F48" s="101"/>
      <c r="G48" s="101">
        <v>575272.5</v>
      </c>
      <c r="H48" s="101"/>
      <c r="I48" s="101"/>
      <c r="J48" s="101"/>
      <c r="K48" s="102"/>
    </row>
    <row r="49" s="1" customFormat="1" ht="22.8" customHeight="1" spans="1:11">
      <c r="A49" s="99"/>
      <c r="B49" s="100" t="s">
        <v>140</v>
      </c>
      <c r="C49" s="100" t="s">
        <v>117</v>
      </c>
      <c r="D49" s="100" t="s">
        <v>118</v>
      </c>
      <c r="E49" s="101">
        <v>853200</v>
      </c>
      <c r="F49" s="101"/>
      <c r="G49" s="101">
        <v>853200</v>
      </c>
      <c r="H49" s="101"/>
      <c r="I49" s="101"/>
      <c r="J49" s="101"/>
      <c r="K49" s="102"/>
    </row>
    <row r="50" s="1" customFormat="1" ht="22.8" customHeight="1" spans="1:11">
      <c r="A50" s="99"/>
      <c r="B50" s="100" t="s">
        <v>141</v>
      </c>
      <c r="C50" s="100" t="s">
        <v>117</v>
      </c>
      <c r="D50" s="100" t="s">
        <v>118</v>
      </c>
      <c r="E50" s="101">
        <v>72000</v>
      </c>
      <c r="F50" s="101"/>
      <c r="G50" s="101">
        <v>72000</v>
      </c>
      <c r="H50" s="101"/>
      <c r="I50" s="101"/>
      <c r="J50" s="101"/>
      <c r="K50" s="102"/>
    </row>
    <row r="51" s="1" customFormat="1" ht="22.8" customHeight="1" spans="1:11">
      <c r="A51" s="99"/>
      <c r="B51" s="100" t="s">
        <v>142</v>
      </c>
      <c r="C51" s="100" t="s">
        <v>122</v>
      </c>
      <c r="D51" s="100" t="s">
        <v>143</v>
      </c>
      <c r="E51" s="101">
        <v>149600</v>
      </c>
      <c r="F51" s="101"/>
      <c r="G51" s="101">
        <v>149600</v>
      </c>
      <c r="H51" s="101"/>
      <c r="I51" s="101"/>
      <c r="J51" s="101"/>
      <c r="K51" s="102"/>
    </row>
    <row r="52" s="1" customFormat="1" ht="22.8" customHeight="1" spans="1:11">
      <c r="A52" s="99"/>
      <c r="B52" s="100" t="s">
        <v>144</v>
      </c>
      <c r="C52" s="100" t="s">
        <v>114</v>
      </c>
      <c r="D52" s="100" t="s">
        <v>115</v>
      </c>
      <c r="E52" s="101">
        <v>360850</v>
      </c>
      <c r="F52" s="101"/>
      <c r="G52" s="101">
        <v>360850</v>
      </c>
      <c r="H52" s="101"/>
      <c r="I52" s="101"/>
      <c r="J52" s="101"/>
      <c r="K52" s="102"/>
    </row>
    <row r="53" s="1" customFormat="1" ht="22.8" customHeight="1" spans="1:11">
      <c r="A53" s="99"/>
      <c r="B53" s="100" t="s">
        <v>145</v>
      </c>
      <c r="C53" s="100" t="s">
        <v>133</v>
      </c>
      <c r="D53" s="100" t="s">
        <v>134</v>
      </c>
      <c r="E53" s="101">
        <v>6280000</v>
      </c>
      <c r="F53" s="101"/>
      <c r="G53" s="101">
        <v>6280000</v>
      </c>
      <c r="H53" s="101"/>
      <c r="I53" s="101"/>
      <c r="J53" s="101"/>
      <c r="K53" s="102"/>
    </row>
    <row r="54" s="1" customFormat="1" ht="22.8" customHeight="1" spans="1:11">
      <c r="A54" s="99"/>
      <c r="B54" s="100" t="s">
        <v>146</v>
      </c>
      <c r="C54" s="100" t="s">
        <v>114</v>
      </c>
      <c r="D54" s="100" t="s">
        <v>115</v>
      </c>
      <c r="E54" s="101">
        <v>370000</v>
      </c>
      <c r="F54" s="101"/>
      <c r="G54" s="101">
        <v>370000</v>
      </c>
      <c r="H54" s="101"/>
      <c r="I54" s="101"/>
      <c r="J54" s="101"/>
      <c r="K54" s="102"/>
    </row>
    <row r="55" s="1" customFormat="1" ht="22.8" customHeight="1" spans="1:11">
      <c r="A55" s="99"/>
      <c r="B55" s="100" t="s">
        <v>147</v>
      </c>
      <c r="C55" s="100" t="s">
        <v>114</v>
      </c>
      <c r="D55" s="100" t="s">
        <v>115</v>
      </c>
      <c r="E55" s="101">
        <v>1280000</v>
      </c>
      <c r="F55" s="101"/>
      <c r="G55" s="101">
        <v>1280000</v>
      </c>
      <c r="H55" s="101"/>
      <c r="I55" s="101"/>
      <c r="J55" s="101"/>
      <c r="K55" s="102"/>
    </row>
    <row r="56" s="1" customFormat="1" ht="22.8" customHeight="1" spans="1:11">
      <c r="A56" s="99"/>
      <c r="B56" s="100" t="s">
        <v>148</v>
      </c>
      <c r="C56" s="100" t="s">
        <v>114</v>
      </c>
      <c r="D56" s="100" t="s">
        <v>115</v>
      </c>
      <c r="E56" s="101">
        <v>211576</v>
      </c>
      <c r="F56" s="101"/>
      <c r="G56" s="101">
        <v>211576</v>
      </c>
      <c r="H56" s="101"/>
      <c r="I56" s="101"/>
      <c r="J56" s="101"/>
      <c r="K56" s="102"/>
    </row>
    <row r="57" s="1" customFormat="1" ht="22.8" customHeight="1" spans="1:11">
      <c r="A57" s="99"/>
      <c r="B57" s="100" t="s">
        <v>149</v>
      </c>
      <c r="C57" s="100" t="s">
        <v>129</v>
      </c>
      <c r="D57" s="100" t="s">
        <v>130</v>
      </c>
      <c r="E57" s="101">
        <v>4970000</v>
      </c>
      <c r="F57" s="101"/>
      <c r="G57" s="101">
        <v>4970000</v>
      </c>
      <c r="H57" s="101"/>
      <c r="I57" s="101"/>
      <c r="J57" s="101"/>
      <c r="K57" s="102"/>
    </row>
    <row r="58" s="1" customFormat="1" ht="22.8" customHeight="1" spans="1:11">
      <c r="A58" s="99"/>
      <c r="B58" s="100" t="s">
        <v>150</v>
      </c>
      <c r="C58" s="100" t="s">
        <v>151</v>
      </c>
      <c r="D58" s="100" t="s">
        <v>152</v>
      </c>
      <c r="E58" s="101">
        <v>4099629</v>
      </c>
      <c r="F58" s="101"/>
      <c r="G58" s="101">
        <v>4099629</v>
      </c>
      <c r="H58" s="101"/>
      <c r="I58" s="101"/>
      <c r="J58" s="101"/>
      <c r="K58" s="102"/>
    </row>
    <row r="59" s="1" customFormat="1" ht="22.8" customHeight="1" spans="1:11">
      <c r="A59" s="99"/>
      <c r="B59" s="100" t="s">
        <v>153</v>
      </c>
      <c r="C59" s="100" t="s">
        <v>114</v>
      </c>
      <c r="D59" s="100" t="s">
        <v>115</v>
      </c>
      <c r="E59" s="101">
        <v>9475470.78</v>
      </c>
      <c r="F59" s="101"/>
      <c r="G59" s="101">
        <v>9475470.78</v>
      </c>
      <c r="H59" s="101"/>
      <c r="I59" s="101"/>
      <c r="J59" s="101"/>
      <c r="K59" s="102"/>
    </row>
    <row r="60" s="1" customFormat="1" ht="22.8" customHeight="1" spans="1:11">
      <c r="A60" s="99"/>
      <c r="B60" s="100" t="s">
        <v>154</v>
      </c>
      <c r="C60" s="100" t="s">
        <v>114</v>
      </c>
      <c r="D60" s="100" t="s">
        <v>115</v>
      </c>
      <c r="E60" s="101">
        <v>14400</v>
      </c>
      <c r="F60" s="101"/>
      <c r="G60" s="101">
        <v>14400</v>
      </c>
      <c r="H60" s="101"/>
      <c r="I60" s="101"/>
      <c r="J60" s="101"/>
      <c r="K60" s="102"/>
    </row>
    <row r="61" s="1" customFormat="1" ht="22.8" customHeight="1" spans="1:11">
      <c r="A61" s="99"/>
      <c r="B61" s="100" t="s">
        <v>154</v>
      </c>
      <c r="C61" s="100" t="s">
        <v>151</v>
      </c>
      <c r="D61" s="100" t="s">
        <v>152</v>
      </c>
      <c r="E61" s="101">
        <v>15080</v>
      </c>
      <c r="F61" s="101"/>
      <c r="G61" s="101">
        <v>15080</v>
      </c>
      <c r="H61" s="101"/>
      <c r="I61" s="101"/>
      <c r="J61" s="101"/>
      <c r="K61" s="102"/>
    </row>
    <row r="62" s="1" customFormat="1" ht="22.8" customHeight="1" spans="1:11">
      <c r="A62" s="99"/>
      <c r="B62" s="100" t="s">
        <v>155</v>
      </c>
      <c r="C62" s="100" t="s">
        <v>151</v>
      </c>
      <c r="D62" s="100" t="s">
        <v>152</v>
      </c>
      <c r="E62" s="101">
        <v>5658900</v>
      </c>
      <c r="F62" s="101"/>
      <c r="G62" s="101">
        <v>5658900</v>
      </c>
      <c r="H62" s="101"/>
      <c r="I62" s="101"/>
      <c r="J62" s="101"/>
      <c r="K62" s="102"/>
    </row>
    <row r="63" s="1" customFormat="1" ht="22.8" customHeight="1" spans="1:11">
      <c r="A63" s="99"/>
      <c r="B63" s="100" t="s">
        <v>156</v>
      </c>
      <c r="C63" s="100" t="s">
        <v>114</v>
      </c>
      <c r="D63" s="100" t="s">
        <v>115</v>
      </c>
      <c r="E63" s="101">
        <v>5720000</v>
      </c>
      <c r="F63" s="101"/>
      <c r="G63" s="101">
        <v>5720000</v>
      </c>
      <c r="H63" s="101"/>
      <c r="I63" s="101"/>
      <c r="J63" s="101"/>
      <c r="K63" s="102"/>
    </row>
    <row r="64" s="1" customFormat="1" ht="22.8" customHeight="1" spans="1:11">
      <c r="A64" s="99"/>
      <c r="B64" s="100" t="s">
        <v>157</v>
      </c>
      <c r="C64" s="100" t="s">
        <v>117</v>
      </c>
      <c r="D64" s="100" t="s">
        <v>118</v>
      </c>
      <c r="E64" s="101">
        <v>763332</v>
      </c>
      <c r="F64" s="101"/>
      <c r="G64" s="101">
        <v>763332</v>
      </c>
      <c r="H64" s="101"/>
      <c r="I64" s="101"/>
      <c r="J64" s="101"/>
      <c r="K64" s="102"/>
    </row>
    <row r="65" s="1" customFormat="1" ht="22.8" customHeight="1" spans="1:11">
      <c r="A65" s="99"/>
      <c r="B65" s="100" t="s">
        <v>158</v>
      </c>
      <c r="C65" s="100" t="s">
        <v>133</v>
      </c>
      <c r="D65" s="100" t="s">
        <v>134</v>
      </c>
      <c r="E65" s="101">
        <v>94000</v>
      </c>
      <c r="F65" s="101"/>
      <c r="G65" s="101">
        <v>94000</v>
      </c>
      <c r="H65" s="101"/>
      <c r="I65" s="101"/>
      <c r="J65" s="101"/>
      <c r="K65" s="102"/>
    </row>
    <row r="66" s="1" customFormat="1" ht="22.8" customHeight="1" spans="1:11">
      <c r="A66" s="99"/>
      <c r="B66" s="100" t="s">
        <v>159</v>
      </c>
      <c r="C66" s="100" t="s">
        <v>160</v>
      </c>
      <c r="D66" s="100" t="s">
        <v>161</v>
      </c>
      <c r="E66" s="101">
        <v>125002.52</v>
      </c>
      <c r="F66" s="101"/>
      <c r="G66" s="101">
        <v>125002.52</v>
      </c>
      <c r="H66" s="101"/>
      <c r="I66" s="101"/>
      <c r="J66" s="101"/>
      <c r="K66" s="102"/>
    </row>
    <row r="67" s="1" customFormat="1" ht="22.8" customHeight="1" spans="1:11">
      <c r="A67" s="99"/>
      <c r="B67" s="100" t="s">
        <v>162</v>
      </c>
      <c r="C67" s="100" t="s">
        <v>114</v>
      </c>
      <c r="D67" s="100" t="s">
        <v>115</v>
      </c>
      <c r="E67" s="101">
        <v>200000</v>
      </c>
      <c r="F67" s="101"/>
      <c r="G67" s="101">
        <v>200000</v>
      </c>
      <c r="H67" s="101"/>
      <c r="I67" s="101"/>
      <c r="J67" s="101"/>
      <c r="K67" s="102"/>
    </row>
    <row r="68" s="1" customFormat="1" ht="22.8" customHeight="1" spans="1:11">
      <c r="A68" s="99"/>
      <c r="B68" s="100" t="s">
        <v>163</v>
      </c>
      <c r="C68" s="100" t="s">
        <v>164</v>
      </c>
      <c r="D68" s="100" t="s">
        <v>85</v>
      </c>
      <c r="E68" s="101">
        <v>1866960</v>
      </c>
      <c r="F68" s="101">
        <v>1866960</v>
      </c>
      <c r="G68" s="101"/>
      <c r="H68" s="101"/>
      <c r="I68" s="101"/>
      <c r="J68" s="101"/>
      <c r="K68" s="102"/>
    </row>
    <row r="69" s="1" customFormat="1" ht="22.8" customHeight="1" spans="1:11">
      <c r="A69" s="99"/>
      <c r="B69" s="100" t="s">
        <v>163</v>
      </c>
      <c r="C69" s="100" t="s">
        <v>164</v>
      </c>
      <c r="D69" s="100" t="s">
        <v>86</v>
      </c>
      <c r="E69" s="101">
        <v>7428115.6</v>
      </c>
      <c r="F69" s="101">
        <v>7428115.6</v>
      </c>
      <c r="G69" s="101"/>
      <c r="H69" s="101"/>
      <c r="I69" s="101"/>
      <c r="J69" s="101"/>
      <c r="K69" s="102"/>
    </row>
    <row r="70" s="1" customFormat="1" ht="22.8" customHeight="1" spans="1:11">
      <c r="A70" s="99"/>
      <c r="B70" s="100" t="s">
        <v>163</v>
      </c>
      <c r="C70" s="100" t="s">
        <v>164</v>
      </c>
      <c r="D70" s="100" t="s">
        <v>87</v>
      </c>
      <c r="E70" s="101">
        <v>3380000</v>
      </c>
      <c r="F70" s="101">
        <v>3380000</v>
      </c>
      <c r="G70" s="101"/>
      <c r="H70" s="101"/>
      <c r="I70" s="101"/>
      <c r="J70" s="101"/>
      <c r="K70" s="102"/>
    </row>
    <row r="71" s="1" customFormat="1" ht="22.8" customHeight="1" spans="1:11">
      <c r="A71" s="99"/>
      <c r="B71" s="100" t="s">
        <v>163</v>
      </c>
      <c r="C71" s="100" t="s">
        <v>164</v>
      </c>
      <c r="D71" s="100" t="s">
        <v>89</v>
      </c>
      <c r="E71" s="101">
        <v>1009344</v>
      </c>
      <c r="F71" s="101">
        <v>1009344</v>
      </c>
      <c r="G71" s="101"/>
      <c r="H71" s="101"/>
      <c r="I71" s="101"/>
      <c r="J71" s="101"/>
      <c r="K71" s="102"/>
    </row>
    <row r="72" s="1" customFormat="1" ht="22.8" customHeight="1" spans="1:11">
      <c r="A72" s="99"/>
      <c r="B72" s="100" t="s">
        <v>163</v>
      </c>
      <c r="C72" s="100" t="s">
        <v>164</v>
      </c>
      <c r="D72" s="100" t="s">
        <v>90</v>
      </c>
      <c r="E72" s="101">
        <v>504672</v>
      </c>
      <c r="F72" s="101">
        <v>504672</v>
      </c>
      <c r="G72" s="101"/>
      <c r="H72" s="101"/>
      <c r="I72" s="101"/>
      <c r="J72" s="101"/>
      <c r="K72" s="102"/>
    </row>
    <row r="73" s="1" customFormat="1" ht="22.8" customHeight="1" spans="1:11">
      <c r="A73" s="99"/>
      <c r="B73" s="100" t="s">
        <v>163</v>
      </c>
      <c r="C73" s="100" t="s">
        <v>164</v>
      </c>
      <c r="D73" s="100" t="s">
        <v>91</v>
      </c>
      <c r="E73" s="101">
        <v>731791.87</v>
      </c>
      <c r="F73" s="101">
        <v>731791.87</v>
      </c>
      <c r="G73" s="101"/>
      <c r="H73" s="101"/>
      <c r="I73" s="101"/>
      <c r="J73" s="101"/>
      <c r="K73" s="102"/>
    </row>
    <row r="74" s="1" customFormat="1" ht="22.8" customHeight="1" spans="1:11">
      <c r="A74" s="99"/>
      <c r="B74" s="100" t="s">
        <v>163</v>
      </c>
      <c r="C74" s="100" t="s">
        <v>164</v>
      </c>
      <c r="D74" s="100" t="s">
        <v>92</v>
      </c>
      <c r="E74" s="101">
        <v>219537.56</v>
      </c>
      <c r="F74" s="101">
        <v>219537.56</v>
      </c>
      <c r="G74" s="101"/>
      <c r="H74" s="101"/>
      <c r="I74" s="101"/>
      <c r="J74" s="101"/>
      <c r="K74" s="102"/>
    </row>
    <row r="75" s="1" customFormat="1" ht="22.8" customHeight="1" spans="1:11">
      <c r="A75" s="99"/>
      <c r="B75" s="100" t="s">
        <v>163</v>
      </c>
      <c r="C75" s="100" t="s">
        <v>164</v>
      </c>
      <c r="D75" s="100" t="s">
        <v>93</v>
      </c>
      <c r="E75" s="101">
        <v>66580.18</v>
      </c>
      <c r="F75" s="101">
        <v>66580.18</v>
      </c>
      <c r="G75" s="101"/>
      <c r="H75" s="101"/>
      <c r="I75" s="101"/>
      <c r="J75" s="101"/>
      <c r="K75" s="102"/>
    </row>
    <row r="76" s="1" customFormat="1" ht="22.8" customHeight="1" spans="1:11">
      <c r="A76" s="99"/>
      <c r="B76" s="100" t="s">
        <v>163</v>
      </c>
      <c r="C76" s="100" t="s">
        <v>164</v>
      </c>
      <c r="D76" s="100" t="s">
        <v>95</v>
      </c>
      <c r="E76" s="101">
        <v>1187844</v>
      </c>
      <c r="F76" s="101">
        <v>1187844</v>
      </c>
      <c r="G76" s="101"/>
      <c r="H76" s="101"/>
      <c r="I76" s="101"/>
      <c r="J76" s="101"/>
      <c r="K76" s="102"/>
    </row>
    <row r="77" s="1" customFormat="1" ht="22.8" customHeight="1" spans="1:11">
      <c r="A77" s="99"/>
      <c r="B77" s="100" t="s">
        <v>163</v>
      </c>
      <c r="C77" s="100" t="s">
        <v>165</v>
      </c>
      <c r="D77" s="100" t="s">
        <v>97</v>
      </c>
      <c r="E77" s="101">
        <v>72800</v>
      </c>
      <c r="F77" s="101">
        <v>72800</v>
      </c>
      <c r="G77" s="101"/>
      <c r="H77" s="101"/>
      <c r="I77" s="101"/>
      <c r="J77" s="101"/>
      <c r="K77" s="102"/>
    </row>
    <row r="78" s="1" customFormat="1" ht="22.8" customHeight="1" spans="1:11">
      <c r="A78" s="99"/>
      <c r="B78" s="100" t="s">
        <v>163</v>
      </c>
      <c r="C78" s="100" t="s">
        <v>165</v>
      </c>
      <c r="D78" s="100" t="s">
        <v>98</v>
      </c>
      <c r="E78" s="101">
        <v>78000</v>
      </c>
      <c r="F78" s="101">
        <v>78000</v>
      </c>
      <c r="G78" s="101"/>
      <c r="H78" s="101"/>
      <c r="I78" s="101"/>
      <c r="J78" s="101"/>
      <c r="K78" s="102"/>
    </row>
    <row r="79" s="1" customFormat="1" ht="22.8" customHeight="1" spans="1:11">
      <c r="A79" s="99"/>
      <c r="B79" s="100" t="s">
        <v>163</v>
      </c>
      <c r="C79" s="100" t="s">
        <v>165</v>
      </c>
      <c r="D79" s="100" t="s">
        <v>99</v>
      </c>
      <c r="E79" s="101">
        <v>46800</v>
      </c>
      <c r="F79" s="101">
        <v>46800</v>
      </c>
      <c r="G79" s="101"/>
      <c r="H79" s="101"/>
      <c r="I79" s="101"/>
      <c r="J79" s="101"/>
      <c r="K79" s="102"/>
    </row>
    <row r="80" s="1" customFormat="1" ht="22.8" customHeight="1" spans="1:11">
      <c r="A80" s="99"/>
      <c r="B80" s="100" t="s">
        <v>163</v>
      </c>
      <c r="C80" s="100" t="s">
        <v>165</v>
      </c>
      <c r="D80" s="100" t="s">
        <v>102</v>
      </c>
      <c r="E80" s="101">
        <v>16848</v>
      </c>
      <c r="F80" s="101">
        <v>16848</v>
      </c>
      <c r="G80" s="101"/>
      <c r="H80" s="101"/>
      <c r="I80" s="101"/>
      <c r="J80" s="101"/>
      <c r="K80" s="102"/>
    </row>
    <row r="81" s="1" customFormat="1" ht="22.8" customHeight="1" spans="1:11">
      <c r="A81" s="99"/>
      <c r="B81" s="100" t="s">
        <v>163</v>
      </c>
      <c r="C81" s="100" t="s">
        <v>165</v>
      </c>
      <c r="D81" s="100" t="s">
        <v>107</v>
      </c>
      <c r="E81" s="101">
        <v>17784</v>
      </c>
      <c r="F81" s="101">
        <v>17784</v>
      </c>
      <c r="G81" s="101"/>
      <c r="H81" s="101"/>
      <c r="I81" s="101"/>
      <c r="J81" s="101"/>
      <c r="K81" s="102"/>
    </row>
    <row r="82" s="1" customFormat="1" ht="22.8" customHeight="1" spans="1:11">
      <c r="A82" s="99"/>
      <c r="B82" s="100" t="s">
        <v>163</v>
      </c>
      <c r="C82" s="100" t="s">
        <v>165</v>
      </c>
      <c r="D82" s="100" t="s">
        <v>109</v>
      </c>
      <c r="E82" s="101">
        <v>3380</v>
      </c>
      <c r="F82" s="101">
        <v>3380</v>
      </c>
      <c r="G82" s="101"/>
      <c r="H82" s="101"/>
      <c r="I82" s="101"/>
      <c r="J82" s="101"/>
      <c r="K82" s="102"/>
    </row>
    <row r="83" s="1" customFormat="1" ht="22.8" customHeight="1" spans="1:11">
      <c r="A83" s="99"/>
      <c r="B83" s="100" t="s">
        <v>163</v>
      </c>
      <c r="C83" s="100" t="s">
        <v>165</v>
      </c>
      <c r="D83" s="100" t="s">
        <v>104</v>
      </c>
      <c r="E83" s="101">
        <v>111606.96</v>
      </c>
      <c r="F83" s="101">
        <v>111606.96</v>
      </c>
      <c r="G83" s="101"/>
      <c r="H83" s="101"/>
      <c r="I83" s="101"/>
      <c r="J83" s="101"/>
      <c r="K83" s="102"/>
    </row>
    <row r="84" s="1" customFormat="1" ht="22.8" customHeight="1" spans="1:11">
      <c r="A84" s="99"/>
      <c r="B84" s="100" t="s">
        <v>163</v>
      </c>
      <c r="C84" s="100" t="s">
        <v>165</v>
      </c>
      <c r="D84" s="100" t="s">
        <v>105</v>
      </c>
      <c r="E84" s="101">
        <v>242736</v>
      </c>
      <c r="F84" s="101">
        <v>242736</v>
      </c>
      <c r="G84" s="101"/>
      <c r="H84" s="101"/>
      <c r="I84" s="101"/>
      <c r="J84" s="101"/>
      <c r="K84" s="102"/>
    </row>
    <row r="85" s="1" customFormat="1" ht="22.8" customHeight="1" spans="1:11">
      <c r="A85" s="99"/>
      <c r="B85" s="100" t="s">
        <v>163</v>
      </c>
      <c r="C85" s="100" t="s">
        <v>165</v>
      </c>
      <c r="D85" s="100" t="s">
        <v>111</v>
      </c>
      <c r="E85" s="101">
        <v>176000</v>
      </c>
      <c r="F85" s="101">
        <v>176000</v>
      </c>
      <c r="G85" s="101"/>
      <c r="H85" s="101"/>
      <c r="I85" s="101"/>
      <c r="J85" s="101"/>
      <c r="K85" s="102"/>
    </row>
    <row r="86" s="1" customFormat="1" ht="22.8" customHeight="1" spans="1:11">
      <c r="A86" s="99"/>
      <c r="B86" s="100" t="s">
        <v>166</v>
      </c>
      <c r="C86" s="100" t="s">
        <v>165</v>
      </c>
      <c r="D86" s="100" t="s">
        <v>115</v>
      </c>
      <c r="E86" s="101">
        <v>11340</v>
      </c>
      <c r="F86" s="101">
        <v>11340</v>
      </c>
      <c r="G86" s="101"/>
      <c r="H86" s="101"/>
      <c r="I86" s="101"/>
      <c r="J86" s="101"/>
      <c r="K86" s="102"/>
    </row>
    <row r="87" s="1" customFormat="1" ht="22.8" customHeight="1" spans="1:11">
      <c r="A87" s="99"/>
      <c r="B87" s="100" t="s">
        <v>166</v>
      </c>
      <c r="C87" s="100" t="s">
        <v>137</v>
      </c>
      <c r="D87" s="100" t="s">
        <v>138</v>
      </c>
      <c r="E87" s="101">
        <v>231534</v>
      </c>
      <c r="F87" s="101">
        <v>231534</v>
      </c>
      <c r="G87" s="101"/>
      <c r="H87" s="101"/>
      <c r="I87" s="101"/>
      <c r="J87" s="101"/>
      <c r="K87" s="102"/>
    </row>
    <row r="88" ht="22.9" customHeight="1" spans="1:11">
      <c r="A88" s="58"/>
      <c r="B88" s="36" t="s">
        <v>73</v>
      </c>
      <c r="C88" s="36"/>
      <c r="D88" s="36"/>
      <c r="E88" s="91">
        <f>SUM(E5:E87)</f>
        <v>107481313.47</v>
      </c>
      <c r="F88" s="91">
        <f>SUM(F5:F87)</f>
        <v>39978634.8</v>
      </c>
      <c r="G88" s="91">
        <f>SUM(G5:G87)</f>
        <v>67502678.67</v>
      </c>
      <c r="H88" s="91"/>
      <c r="I88" s="91"/>
      <c r="J88" s="91"/>
      <c r="K88" s="60"/>
    </row>
    <row r="89" ht="9.75" customHeight="1" spans="1:11">
      <c r="A89" s="61"/>
      <c r="B89" s="61"/>
      <c r="C89" s="61"/>
      <c r="D89" s="61"/>
      <c r="E89" s="48"/>
      <c r="F89" s="48"/>
      <c r="G89" s="48"/>
      <c r="H89" s="61"/>
      <c r="I89" s="48"/>
      <c r="J89" s="48"/>
      <c r="K89" s="103"/>
    </row>
  </sheetData>
  <mergeCells count="4">
    <mergeCell ref="B2:J2"/>
    <mergeCell ref="B3:C3"/>
    <mergeCell ref="A5:A67"/>
    <mergeCell ref="A68:A87"/>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4"/>
  <sheetViews>
    <sheetView topLeftCell="C1" workbookViewId="0">
      <pane ySplit="5" topLeftCell="A51" activePane="bottomLeft" state="frozen"/>
      <selection/>
      <selection pane="bottomLeft" activeCell="D61" sqref="D61"/>
    </sheetView>
  </sheetViews>
  <sheetFormatPr defaultColWidth="10" defaultRowHeight="14.4"/>
  <cols>
    <col min="1" max="1" width="1.5" customWidth="1"/>
    <col min="2" max="2" width="31.75" customWidth="1"/>
    <col min="3" max="3" width="20.6296296296296" customWidth="1"/>
    <col min="4" max="4" width="40" customWidth="1"/>
    <col min="5" max="7" width="33.3796296296296" customWidth="1"/>
    <col min="8" max="9" width="14.1111111111111" customWidth="1"/>
    <col min="10" max="16" width="10.75" customWidth="1"/>
    <col min="17" max="17" width="1.5" customWidth="1"/>
    <col min="18" max="22" width="9.75" customWidth="1"/>
  </cols>
  <sheetData>
    <row r="1" ht="16.35" customHeight="1" spans="1:17">
      <c r="A1" s="41"/>
      <c r="B1" s="3" t="s">
        <v>167</v>
      </c>
      <c r="C1" s="2"/>
      <c r="D1" s="2"/>
      <c r="E1" s="2"/>
      <c r="F1" s="2"/>
      <c r="G1" s="2"/>
      <c r="H1" s="41"/>
      <c r="I1" s="41"/>
      <c r="J1" s="41"/>
      <c r="K1" s="41" t="s">
        <v>168</v>
      </c>
      <c r="L1" s="41"/>
      <c r="M1" s="41"/>
      <c r="N1" s="41"/>
      <c r="O1" s="41"/>
      <c r="P1" s="41"/>
      <c r="Q1" s="42"/>
    </row>
    <row r="2" ht="22.9" customHeight="1" spans="1:17">
      <c r="A2" s="41"/>
      <c r="B2" s="20" t="s">
        <v>169</v>
      </c>
      <c r="C2" s="20"/>
      <c r="D2" s="20"/>
      <c r="E2" s="20"/>
      <c r="F2" s="20"/>
      <c r="G2" s="20"/>
      <c r="H2" s="20"/>
      <c r="I2" s="20"/>
      <c r="J2" s="20"/>
      <c r="K2" s="20"/>
      <c r="L2" s="20"/>
      <c r="M2" s="20"/>
      <c r="N2" s="20"/>
      <c r="O2" s="20"/>
      <c r="P2" s="20"/>
      <c r="Q2" s="42"/>
    </row>
    <row r="3" ht="19.5" customHeight="1" spans="1:17">
      <c r="A3" s="43"/>
      <c r="B3" s="55"/>
      <c r="C3" s="55"/>
      <c r="D3" s="55"/>
      <c r="E3" s="5"/>
      <c r="F3" s="5"/>
      <c r="G3" s="5"/>
      <c r="H3" s="43"/>
      <c r="I3" s="43"/>
      <c r="J3" s="43"/>
      <c r="K3" s="43"/>
      <c r="L3" s="43"/>
      <c r="M3" s="43"/>
      <c r="N3" s="43"/>
      <c r="O3" s="96" t="s">
        <v>2</v>
      </c>
      <c r="P3" s="96"/>
      <c r="Q3" s="42"/>
    </row>
    <row r="4" ht="24.4" customHeight="1" spans="1:17">
      <c r="A4" s="46"/>
      <c r="B4" s="8" t="s">
        <v>170</v>
      </c>
      <c r="C4" s="8" t="s">
        <v>171</v>
      </c>
      <c r="D4" s="8" t="s">
        <v>172</v>
      </c>
      <c r="E4" s="8" t="s">
        <v>75</v>
      </c>
      <c r="F4" s="8" t="s">
        <v>76</v>
      </c>
      <c r="G4" s="8" t="s">
        <v>77</v>
      </c>
      <c r="H4" s="8" t="s">
        <v>54</v>
      </c>
      <c r="I4" s="8" t="s">
        <v>173</v>
      </c>
      <c r="J4" s="8"/>
      <c r="K4" s="8"/>
      <c r="L4" s="8" t="s">
        <v>174</v>
      </c>
      <c r="M4" s="8"/>
      <c r="N4" s="8"/>
      <c r="O4" s="8" t="s">
        <v>60</v>
      </c>
      <c r="P4" s="8" t="s">
        <v>66</v>
      </c>
      <c r="Q4" s="42"/>
    </row>
    <row r="5" ht="48.95" customHeight="1" spans="1:17">
      <c r="A5" s="46"/>
      <c r="B5" s="8"/>
      <c r="C5" s="8"/>
      <c r="D5" s="8"/>
      <c r="E5" s="8"/>
      <c r="F5" s="8"/>
      <c r="G5" s="8"/>
      <c r="H5" s="8"/>
      <c r="I5" s="8" t="s">
        <v>175</v>
      </c>
      <c r="J5" s="8" t="s">
        <v>176</v>
      </c>
      <c r="K5" s="8" t="s">
        <v>177</v>
      </c>
      <c r="L5" s="8" t="s">
        <v>175</v>
      </c>
      <c r="M5" s="8" t="s">
        <v>176</v>
      </c>
      <c r="N5" s="8" t="s">
        <v>177</v>
      </c>
      <c r="O5" s="8"/>
      <c r="P5" s="8"/>
      <c r="Q5" s="42"/>
    </row>
    <row r="6" s="1" customFormat="1" ht="22.8" customHeight="1" spans="1:17">
      <c r="A6" s="93"/>
      <c r="B6" s="79" t="s">
        <v>178</v>
      </c>
      <c r="C6" s="79" t="s">
        <v>179</v>
      </c>
      <c r="D6" s="79" t="s">
        <v>180</v>
      </c>
      <c r="E6" s="79" t="s">
        <v>121</v>
      </c>
      <c r="F6" s="79" t="s">
        <v>114</v>
      </c>
      <c r="G6" s="79" t="s">
        <v>115</v>
      </c>
      <c r="H6" s="94">
        <v>5950000</v>
      </c>
      <c r="I6" s="94">
        <v>5950000</v>
      </c>
      <c r="J6" s="94"/>
      <c r="K6" s="94"/>
      <c r="L6" s="94"/>
      <c r="M6" s="94"/>
      <c r="N6" s="94"/>
      <c r="O6" s="94"/>
      <c r="P6" s="94"/>
      <c r="Q6" s="97"/>
    </row>
    <row r="7" s="1" customFormat="1" ht="22.8" customHeight="1" spans="1:17">
      <c r="A7" s="93"/>
      <c r="B7" s="79" t="s">
        <v>178</v>
      </c>
      <c r="C7" s="79" t="s">
        <v>179</v>
      </c>
      <c r="D7" s="79" t="s">
        <v>181</v>
      </c>
      <c r="E7" s="79" t="s">
        <v>121</v>
      </c>
      <c r="F7" s="79" t="s">
        <v>117</v>
      </c>
      <c r="G7" s="79" t="s">
        <v>118</v>
      </c>
      <c r="H7" s="94">
        <v>675000</v>
      </c>
      <c r="I7" s="94">
        <v>675000</v>
      </c>
      <c r="J7" s="94"/>
      <c r="K7" s="94"/>
      <c r="L7" s="94"/>
      <c r="M7" s="94"/>
      <c r="N7" s="94"/>
      <c r="O7" s="94"/>
      <c r="P7" s="94"/>
      <c r="Q7" s="97"/>
    </row>
    <row r="8" s="1" customFormat="1" ht="22.8" customHeight="1" spans="1:17">
      <c r="A8" s="93"/>
      <c r="B8" s="79" t="s">
        <v>178</v>
      </c>
      <c r="C8" s="79" t="s">
        <v>179</v>
      </c>
      <c r="D8" s="79" t="s">
        <v>182</v>
      </c>
      <c r="E8" s="79" t="s">
        <v>121</v>
      </c>
      <c r="F8" s="79" t="s">
        <v>114</v>
      </c>
      <c r="G8" s="79" t="s">
        <v>115</v>
      </c>
      <c r="H8" s="94">
        <v>164240</v>
      </c>
      <c r="I8" s="94">
        <v>164240</v>
      </c>
      <c r="J8" s="94"/>
      <c r="K8" s="94"/>
      <c r="L8" s="94"/>
      <c r="M8" s="94"/>
      <c r="N8" s="94"/>
      <c r="O8" s="94"/>
      <c r="P8" s="94"/>
      <c r="Q8" s="97"/>
    </row>
    <row r="9" s="1" customFormat="1" ht="22.8" customHeight="1" spans="1:17">
      <c r="A9" s="93"/>
      <c r="B9" s="79" t="s">
        <v>178</v>
      </c>
      <c r="C9" s="79" t="s">
        <v>179</v>
      </c>
      <c r="D9" s="79" t="s">
        <v>183</v>
      </c>
      <c r="E9" s="79" t="s">
        <v>141</v>
      </c>
      <c r="F9" s="79" t="s">
        <v>117</v>
      </c>
      <c r="G9" s="79" t="s">
        <v>118</v>
      </c>
      <c r="H9" s="94">
        <v>72000</v>
      </c>
      <c r="I9" s="94">
        <v>72000</v>
      </c>
      <c r="J9" s="94"/>
      <c r="K9" s="94"/>
      <c r="L9" s="94"/>
      <c r="M9" s="94"/>
      <c r="N9" s="94"/>
      <c r="O9" s="94"/>
      <c r="P9" s="94"/>
      <c r="Q9" s="97"/>
    </row>
    <row r="10" s="1" customFormat="1" ht="22.8" customHeight="1" spans="1:17">
      <c r="A10" s="93"/>
      <c r="B10" s="79" t="s">
        <v>178</v>
      </c>
      <c r="C10" s="79" t="s">
        <v>179</v>
      </c>
      <c r="D10" s="79" t="s">
        <v>184</v>
      </c>
      <c r="E10" s="79" t="s">
        <v>135</v>
      </c>
      <c r="F10" s="79" t="s">
        <v>114</v>
      </c>
      <c r="G10" s="79" t="s">
        <v>115</v>
      </c>
      <c r="H10" s="94">
        <v>55000</v>
      </c>
      <c r="I10" s="94">
        <v>55000</v>
      </c>
      <c r="J10" s="94"/>
      <c r="K10" s="94"/>
      <c r="L10" s="94"/>
      <c r="M10" s="94"/>
      <c r="N10" s="94"/>
      <c r="O10" s="94"/>
      <c r="P10" s="94"/>
      <c r="Q10" s="97"/>
    </row>
    <row r="11" s="1" customFormat="1" ht="22.8" customHeight="1" spans="1:17">
      <c r="A11" s="93"/>
      <c r="B11" s="79" t="s">
        <v>178</v>
      </c>
      <c r="C11" s="79" t="s">
        <v>179</v>
      </c>
      <c r="D11" s="79" t="s">
        <v>185</v>
      </c>
      <c r="E11" s="79" t="s">
        <v>142</v>
      </c>
      <c r="F11" s="79" t="s">
        <v>122</v>
      </c>
      <c r="G11" s="79" t="s">
        <v>143</v>
      </c>
      <c r="H11" s="94">
        <v>149600</v>
      </c>
      <c r="I11" s="94">
        <v>149600</v>
      </c>
      <c r="J11" s="94"/>
      <c r="K11" s="94"/>
      <c r="L11" s="94"/>
      <c r="M11" s="94"/>
      <c r="N11" s="94"/>
      <c r="O11" s="94"/>
      <c r="P11" s="94"/>
      <c r="Q11" s="97"/>
    </row>
    <row r="12" s="1" customFormat="1" ht="22.8" customHeight="1" spans="1:17">
      <c r="A12" s="93"/>
      <c r="B12" s="79" t="s">
        <v>178</v>
      </c>
      <c r="C12" s="79" t="s">
        <v>179</v>
      </c>
      <c r="D12" s="79" t="s">
        <v>186</v>
      </c>
      <c r="E12" s="79" t="s">
        <v>120</v>
      </c>
      <c r="F12" s="79" t="s">
        <v>114</v>
      </c>
      <c r="G12" s="79" t="s">
        <v>115</v>
      </c>
      <c r="H12" s="94">
        <v>5000</v>
      </c>
      <c r="I12" s="94">
        <v>5000</v>
      </c>
      <c r="J12" s="94"/>
      <c r="K12" s="94"/>
      <c r="L12" s="94"/>
      <c r="M12" s="94"/>
      <c r="N12" s="94"/>
      <c r="O12" s="94"/>
      <c r="P12" s="94"/>
      <c r="Q12" s="97"/>
    </row>
    <row r="13" s="1" customFormat="1" ht="22.8" customHeight="1" spans="1:17">
      <c r="A13" s="93"/>
      <c r="B13" s="79" t="s">
        <v>178</v>
      </c>
      <c r="C13" s="79" t="s">
        <v>179</v>
      </c>
      <c r="D13" s="79" t="s">
        <v>187</v>
      </c>
      <c r="E13" s="79" t="s">
        <v>119</v>
      </c>
      <c r="F13" s="79" t="s">
        <v>114</v>
      </c>
      <c r="G13" s="79" t="s">
        <v>115</v>
      </c>
      <c r="H13" s="94">
        <v>30000</v>
      </c>
      <c r="I13" s="94">
        <v>30000</v>
      </c>
      <c r="J13" s="94"/>
      <c r="K13" s="94"/>
      <c r="L13" s="94"/>
      <c r="M13" s="94"/>
      <c r="N13" s="94"/>
      <c r="O13" s="94"/>
      <c r="P13" s="94"/>
      <c r="Q13" s="97"/>
    </row>
    <row r="14" s="1" customFormat="1" ht="22.8" customHeight="1" spans="1:17">
      <c r="A14" s="93"/>
      <c r="B14" s="79" t="s">
        <v>178</v>
      </c>
      <c r="C14" s="79" t="s">
        <v>179</v>
      </c>
      <c r="D14" s="79" t="s">
        <v>188</v>
      </c>
      <c r="E14" s="79" t="s">
        <v>146</v>
      </c>
      <c r="F14" s="79" t="s">
        <v>114</v>
      </c>
      <c r="G14" s="79" t="s">
        <v>115</v>
      </c>
      <c r="H14" s="94">
        <v>210000</v>
      </c>
      <c r="I14" s="94">
        <v>210000</v>
      </c>
      <c r="J14" s="94"/>
      <c r="K14" s="94"/>
      <c r="L14" s="94"/>
      <c r="M14" s="94"/>
      <c r="N14" s="94"/>
      <c r="O14" s="94"/>
      <c r="P14" s="94"/>
      <c r="Q14" s="97"/>
    </row>
    <row r="15" s="1" customFormat="1" ht="22.8" customHeight="1" spans="1:17">
      <c r="A15" s="93"/>
      <c r="B15" s="79" t="s">
        <v>178</v>
      </c>
      <c r="C15" s="79" t="s">
        <v>179</v>
      </c>
      <c r="D15" s="79" t="s">
        <v>189</v>
      </c>
      <c r="E15" s="79" t="s">
        <v>146</v>
      </c>
      <c r="F15" s="79" t="s">
        <v>114</v>
      </c>
      <c r="G15" s="79" t="s">
        <v>115</v>
      </c>
      <c r="H15" s="94">
        <v>80000</v>
      </c>
      <c r="I15" s="94">
        <v>80000</v>
      </c>
      <c r="J15" s="94"/>
      <c r="K15" s="94"/>
      <c r="L15" s="94"/>
      <c r="M15" s="94"/>
      <c r="N15" s="94"/>
      <c r="O15" s="94"/>
      <c r="P15" s="94"/>
      <c r="Q15" s="97"/>
    </row>
    <row r="16" s="1" customFormat="1" ht="22.8" customHeight="1" spans="1:17">
      <c r="A16" s="93"/>
      <c r="B16" s="79" t="s">
        <v>178</v>
      </c>
      <c r="C16" s="79" t="s">
        <v>179</v>
      </c>
      <c r="D16" s="79" t="s">
        <v>190</v>
      </c>
      <c r="E16" s="79" t="s">
        <v>146</v>
      </c>
      <c r="F16" s="79" t="s">
        <v>114</v>
      </c>
      <c r="G16" s="79" t="s">
        <v>115</v>
      </c>
      <c r="H16" s="94">
        <v>80000</v>
      </c>
      <c r="I16" s="94">
        <v>80000</v>
      </c>
      <c r="J16" s="94"/>
      <c r="K16" s="94"/>
      <c r="L16" s="94"/>
      <c r="M16" s="94"/>
      <c r="N16" s="94"/>
      <c r="O16" s="94"/>
      <c r="P16" s="94"/>
      <c r="Q16" s="97"/>
    </row>
    <row r="17" s="1" customFormat="1" ht="22.8" customHeight="1" spans="1:17">
      <c r="A17" s="93"/>
      <c r="B17" s="79" t="s">
        <v>178</v>
      </c>
      <c r="C17" s="79" t="s">
        <v>179</v>
      </c>
      <c r="D17" s="79" t="s">
        <v>191</v>
      </c>
      <c r="E17" s="79" t="s">
        <v>124</v>
      </c>
      <c r="F17" s="79" t="s">
        <v>122</v>
      </c>
      <c r="G17" s="79" t="s">
        <v>123</v>
      </c>
      <c r="H17" s="94">
        <v>12365</v>
      </c>
      <c r="I17" s="94">
        <v>12365</v>
      </c>
      <c r="J17" s="94"/>
      <c r="K17" s="94"/>
      <c r="L17" s="94"/>
      <c r="M17" s="94"/>
      <c r="N17" s="94"/>
      <c r="O17" s="94"/>
      <c r="P17" s="94"/>
      <c r="Q17" s="97"/>
    </row>
    <row r="18" s="1" customFormat="1" ht="22.8" customHeight="1" spans="1:17">
      <c r="A18" s="93"/>
      <c r="B18" s="79" t="s">
        <v>178</v>
      </c>
      <c r="C18" s="79" t="s">
        <v>179</v>
      </c>
      <c r="D18" s="79" t="s">
        <v>192</v>
      </c>
      <c r="E18" s="79" t="s">
        <v>124</v>
      </c>
      <c r="F18" s="79" t="s">
        <v>117</v>
      </c>
      <c r="G18" s="79" t="s">
        <v>118</v>
      </c>
      <c r="H18" s="94">
        <v>1320</v>
      </c>
      <c r="I18" s="94">
        <v>1320</v>
      </c>
      <c r="J18" s="94"/>
      <c r="K18" s="94"/>
      <c r="L18" s="94"/>
      <c r="M18" s="94"/>
      <c r="N18" s="94"/>
      <c r="O18" s="94"/>
      <c r="P18" s="94"/>
      <c r="Q18" s="97"/>
    </row>
    <row r="19" s="1" customFormat="1" ht="22.8" customHeight="1" spans="1:17">
      <c r="A19" s="93"/>
      <c r="B19" s="79" t="s">
        <v>178</v>
      </c>
      <c r="C19" s="79" t="s">
        <v>179</v>
      </c>
      <c r="D19" s="79" t="s">
        <v>193</v>
      </c>
      <c r="E19" s="79" t="s">
        <v>156</v>
      </c>
      <c r="F19" s="79" t="s">
        <v>114</v>
      </c>
      <c r="G19" s="79" t="s">
        <v>115</v>
      </c>
      <c r="H19" s="94">
        <v>5720000</v>
      </c>
      <c r="I19" s="94">
        <v>5720000</v>
      </c>
      <c r="J19" s="94"/>
      <c r="K19" s="94"/>
      <c r="L19" s="94"/>
      <c r="M19" s="94"/>
      <c r="N19" s="94"/>
      <c r="O19" s="94"/>
      <c r="P19" s="94"/>
      <c r="Q19" s="97"/>
    </row>
    <row r="20" s="1" customFormat="1" ht="22.8" customHeight="1" spans="1:17">
      <c r="A20" s="93"/>
      <c r="B20" s="79" t="s">
        <v>178</v>
      </c>
      <c r="C20" s="79" t="s">
        <v>179</v>
      </c>
      <c r="D20" s="79" t="s">
        <v>194</v>
      </c>
      <c r="E20" s="79" t="s">
        <v>127</v>
      </c>
      <c r="F20" s="79" t="s">
        <v>114</v>
      </c>
      <c r="G20" s="79" t="s">
        <v>115</v>
      </c>
      <c r="H20" s="94">
        <v>184000</v>
      </c>
      <c r="I20" s="94">
        <v>184000</v>
      </c>
      <c r="J20" s="94"/>
      <c r="K20" s="94"/>
      <c r="L20" s="94"/>
      <c r="M20" s="94"/>
      <c r="N20" s="94"/>
      <c r="O20" s="94"/>
      <c r="P20" s="94"/>
      <c r="Q20" s="97"/>
    </row>
    <row r="21" s="1" customFormat="1" ht="22.8" customHeight="1" spans="1:17">
      <c r="A21" s="93"/>
      <c r="B21" s="79" t="s">
        <v>178</v>
      </c>
      <c r="C21" s="79" t="s">
        <v>179</v>
      </c>
      <c r="D21" s="79" t="s">
        <v>195</v>
      </c>
      <c r="E21" s="79" t="s">
        <v>124</v>
      </c>
      <c r="F21" s="79" t="s">
        <v>114</v>
      </c>
      <c r="G21" s="79" t="s">
        <v>115</v>
      </c>
      <c r="H21" s="94">
        <v>72540</v>
      </c>
      <c r="I21" s="94">
        <v>72540</v>
      </c>
      <c r="J21" s="94"/>
      <c r="K21" s="94"/>
      <c r="L21" s="94"/>
      <c r="M21" s="94"/>
      <c r="N21" s="94"/>
      <c r="O21" s="94"/>
      <c r="P21" s="94"/>
      <c r="Q21" s="97"/>
    </row>
    <row r="22" s="1" customFormat="1" ht="22.8" customHeight="1" spans="1:17">
      <c r="A22" s="93"/>
      <c r="B22" s="79" t="s">
        <v>178</v>
      </c>
      <c r="C22" s="79" t="s">
        <v>179</v>
      </c>
      <c r="D22" s="79" t="s">
        <v>196</v>
      </c>
      <c r="E22" s="79" t="s">
        <v>140</v>
      </c>
      <c r="F22" s="79" t="s">
        <v>117</v>
      </c>
      <c r="G22" s="79" t="s">
        <v>118</v>
      </c>
      <c r="H22" s="94">
        <v>853200</v>
      </c>
      <c r="I22" s="94">
        <v>853200</v>
      </c>
      <c r="J22" s="94"/>
      <c r="K22" s="94"/>
      <c r="L22" s="94"/>
      <c r="M22" s="94"/>
      <c r="N22" s="94"/>
      <c r="O22" s="94"/>
      <c r="P22" s="94"/>
      <c r="Q22" s="97"/>
    </row>
    <row r="23" s="1" customFormat="1" ht="22.8" customHeight="1" spans="1:17">
      <c r="A23" s="93"/>
      <c r="B23" s="79" t="s">
        <v>178</v>
      </c>
      <c r="C23" s="79" t="s">
        <v>179</v>
      </c>
      <c r="D23" s="79" t="s">
        <v>197</v>
      </c>
      <c r="E23" s="79" t="s">
        <v>116</v>
      </c>
      <c r="F23" s="79" t="s">
        <v>114</v>
      </c>
      <c r="G23" s="79" t="s">
        <v>115</v>
      </c>
      <c r="H23" s="94">
        <v>352766.13</v>
      </c>
      <c r="I23" s="94">
        <v>352766.13</v>
      </c>
      <c r="J23" s="94"/>
      <c r="K23" s="94"/>
      <c r="L23" s="94"/>
      <c r="M23" s="94"/>
      <c r="N23" s="94"/>
      <c r="O23" s="94"/>
      <c r="P23" s="94"/>
      <c r="Q23" s="97"/>
    </row>
    <row r="24" s="1" customFormat="1" ht="22.8" customHeight="1" spans="1:17">
      <c r="A24" s="93"/>
      <c r="B24" s="79" t="s">
        <v>178</v>
      </c>
      <c r="C24" s="79" t="s">
        <v>179</v>
      </c>
      <c r="D24" s="79" t="s">
        <v>198</v>
      </c>
      <c r="E24" s="79" t="s">
        <v>116</v>
      </c>
      <c r="F24" s="79" t="s">
        <v>114</v>
      </c>
      <c r="G24" s="79" t="s">
        <v>115</v>
      </c>
      <c r="H24" s="94">
        <v>742500</v>
      </c>
      <c r="I24" s="94">
        <v>742500</v>
      </c>
      <c r="J24" s="94"/>
      <c r="K24" s="94"/>
      <c r="L24" s="94"/>
      <c r="M24" s="94"/>
      <c r="N24" s="94"/>
      <c r="O24" s="94"/>
      <c r="P24" s="94"/>
      <c r="Q24" s="97"/>
    </row>
    <row r="25" s="1" customFormat="1" ht="22.8" customHeight="1" spans="1:17">
      <c r="A25" s="93"/>
      <c r="B25" s="79" t="s">
        <v>178</v>
      </c>
      <c r="C25" s="79" t="s">
        <v>179</v>
      </c>
      <c r="D25" s="79" t="s">
        <v>199</v>
      </c>
      <c r="E25" s="79" t="s">
        <v>116</v>
      </c>
      <c r="F25" s="79" t="s">
        <v>117</v>
      </c>
      <c r="G25" s="79" t="s">
        <v>118</v>
      </c>
      <c r="H25" s="94">
        <v>663200</v>
      </c>
      <c r="I25" s="94">
        <v>663200</v>
      </c>
      <c r="J25" s="94"/>
      <c r="K25" s="94"/>
      <c r="L25" s="94"/>
      <c r="M25" s="94"/>
      <c r="N25" s="94"/>
      <c r="O25" s="94"/>
      <c r="P25" s="94"/>
      <c r="Q25" s="97"/>
    </row>
    <row r="26" s="1" customFormat="1" ht="22.8" customHeight="1" spans="1:17">
      <c r="A26" s="93"/>
      <c r="B26" s="79" t="s">
        <v>178</v>
      </c>
      <c r="C26" s="79" t="s">
        <v>179</v>
      </c>
      <c r="D26" s="79" t="s">
        <v>200</v>
      </c>
      <c r="E26" s="79" t="s">
        <v>124</v>
      </c>
      <c r="F26" s="79" t="s">
        <v>117</v>
      </c>
      <c r="G26" s="79" t="s">
        <v>118</v>
      </c>
      <c r="H26" s="94">
        <v>189600</v>
      </c>
      <c r="I26" s="94">
        <v>189600</v>
      </c>
      <c r="J26" s="94"/>
      <c r="K26" s="94"/>
      <c r="L26" s="94"/>
      <c r="M26" s="94"/>
      <c r="N26" s="94"/>
      <c r="O26" s="94"/>
      <c r="P26" s="94"/>
      <c r="Q26" s="97"/>
    </row>
    <row r="27" s="1" customFormat="1" ht="22.8" customHeight="1" spans="1:17">
      <c r="A27" s="93"/>
      <c r="B27" s="79" t="s">
        <v>178</v>
      </c>
      <c r="C27" s="79" t="s">
        <v>179</v>
      </c>
      <c r="D27" s="79" t="s">
        <v>201</v>
      </c>
      <c r="E27" s="79" t="s">
        <v>124</v>
      </c>
      <c r="F27" s="79" t="s">
        <v>96</v>
      </c>
      <c r="G27" s="79" t="s">
        <v>97</v>
      </c>
      <c r="H27" s="94">
        <v>161000</v>
      </c>
      <c r="I27" s="94">
        <v>161000</v>
      </c>
      <c r="J27" s="94"/>
      <c r="K27" s="94"/>
      <c r="L27" s="94"/>
      <c r="M27" s="94"/>
      <c r="N27" s="94"/>
      <c r="O27" s="94"/>
      <c r="P27" s="94"/>
      <c r="Q27" s="97"/>
    </row>
    <row r="28" s="1" customFormat="1" ht="22.8" customHeight="1" spans="1:17">
      <c r="A28" s="93"/>
      <c r="B28" s="79" t="s">
        <v>178</v>
      </c>
      <c r="C28" s="79" t="s">
        <v>179</v>
      </c>
      <c r="D28" s="79" t="s">
        <v>202</v>
      </c>
      <c r="E28" s="79" t="s">
        <v>124</v>
      </c>
      <c r="F28" s="79" t="s">
        <v>96</v>
      </c>
      <c r="G28" s="79" t="s">
        <v>97</v>
      </c>
      <c r="H28" s="94">
        <v>25000</v>
      </c>
      <c r="I28" s="94">
        <v>25000</v>
      </c>
      <c r="J28" s="94"/>
      <c r="K28" s="94"/>
      <c r="L28" s="94"/>
      <c r="M28" s="94"/>
      <c r="N28" s="94"/>
      <c r="O28" s="94"/>
      <c r="P28" s="94"/>
      <c r="Q28" s="97"/>
    </row>
    <row r="29" s="1" customFormat="1" ht="22.8" customHeight="1" spans="1:17">
      <c r="A29" s="93"/>
      <c r="B29" s="79" t="s">
        <v>178</v>
      </c>
      <c r="C29" s="79" t="s">
        <v>179</v>
      </c>
      <c r="D29" s="79" t="s">
        <v>203</v>
      </c>
      <c r="E29" s="79" t="s">
        <v>124</v>
      </c>
      <c r="F29" s="79" t="s">
        <v>125</v>
      </c>
      <c r="G29" s="79" t="s">
        <v>126</v>
      </c>
      <c r="H29" s="94">
        <v>878083.43</v>
      </c>
      <c r="I29" s="94">
        <v>878083.43</v>
      </c>
      <c r="J29" s="94"/>
      <c r="K29" s="94"/>
      <c r="L29" s="94"/>
      <c r="M29" s="94"/>
      <c r="N29" s="94"/>
      <c r="O29" s="94"/>
      <c r="P29" s="94"/>
      <c r="Q29" s="97"/>
    </row>
    <row r="30" s="1" customFormat="1" ht="22.8" customHeight="1" spans="1:17">
      <c r="A30" s="93"/>
      <c r="B30" s="79" t="s">
        <v>178</v>
      </c>
      <c r="C30" s="79" t="s">
        <v>179</v>
      </c>
      <c r="D30" s="79" t="s">
        <v>204</v>
      </c>
      <c r="E30" s="79" t="s">
        <v>121</v>
      </c>
      <c r="F30" s="79" t="s">
        <v>122</v>
      </c>
      <c r="G30" s="79" t="s">
        <v>123</v>
      </c>
      <c r="H30" s="94">
        <v>5700000</v>
      </c>
      <c r="I30" s="94">
        <v>5700000</v>
      </c>
      <c r="J30" s="94"/>
      <c r="K30" s="94"/>
      <c r="L30" s="94"/>
      <c r="M30" s="94"/>
      <c r="N30" s="94"/>
      <c r="O30" s="94"/>
      <c r="P30" s="94"/>
      <c r="Q30" s="97"/>
    </row>
    <row r="31" s="1" customFormat="1" ht="22.8" customHeight="1" spans="1:17">
      <c r="A31" s="93"/>
      <c r="B31" s="79" t="s">
        <v>178</v>
      </c>
      <c r="C31" s="79" t="s">
        <v>179</v>
      </c>
      <c r="D31" s="79" t="s">
        <v>205</v>
      </c>
      <c r="E31" s="79" t="s">
        <v>121</v>
      </c>
      <c r="F31" s="79" t="s">
        <v>122</v>
      </c>
      <c r="G31" s="79" t="s">
        <v>123</v>
      </c>
      <c r="H31" s="94">
        <v>545400</v>
      </c>
      <c r="I31" s="94">
        <v>545400</v>
      </c>
      <c r="J31" s="94"/>
      <c r="K31" s="94"/>
      <c r="L31" s="94"/>
      <c r="M31" s="94"/>
      <c r="N31" s="94"/>
      <c r="O31" s="94"/>
      <c r="P31" s="94"/>
      <c r="Q31" s="97"/>
    </row>
    <row r="32" s="1" customFormat="1" ht="22.8" customHeight="1" spans="1:17">
      <c r="A32" s="93"/>
      <c r="B32" s="79" t="s">
        <v>178</v>
      </c>
      <c r="C32" s="79" t="s">
        <v>179</v>
      </c>
      <c r="D32" s="79" t="s">
        <v>206</v>
      </c>
      <c r="E32" s="79" t="s">
        <v>116</v>
      </c>
      <c r="F32" s="79" t="s">
        <v>117</v>
      </c>
      <c r="G32" s="79" t="s">
        <v>118</v>
      </c>
      <c r="H32" s="94">
        <v>5407732.1</v>
      </c>
      <c r="I32" s="94">
        <v>5407732.1</v>
      </c>
      <c r="J32" s="94"/>
      <c r="K32" s="94"/>
      <c r="L32" s="94"/>
      <c r="M32" s="94"/>
      <c r="N32" s="94"/>
      <c r="O32" s="94"/>
      <c r="P32" s="94"/>
      <c r="Q32" s="97"/>
    </row>
    <row r="33" s="1" customFormat="1" ht="22.8" customHeight="1" spans="1:17">
      <c r="A33" s="93"/>
      <c r="B33" s="79" t="s">
        <v>178</v>
      </c>
      <c r="C33" s="79" t="s">
        <v>179</v>
      </c>
      <c r="D33" s="79" t="s">
        <v>207</v>
      </c>
      <c r="E33" s="79" t="s">
        <v>157</v>
      </c>
      <c r="F33" s="79" t="s">
        <v>117</v>
      </c>
      <c r="G33" s="79" t="s">
        <v>118</v>
      </c>
      <c r="H33" s="94">
        <v>763332</v>
      </c>
      <c r="I33" s="94">
        <v>763332</v>
      </c>
      <c r="J33" s="94"/>
      <c r="K33" s="94"/>
      <c r="L33" s="94"/>
      <c r="M33" s="94"/>
      <c r="N33" s="94"/>
      <c r="O33" s="94"/>
      <c r="P33" s="94"/>
      <c r="Q33" s="97"/>
    </row>
    <row r="34" s="1" customFormat="1" ht="22.8" customHeight="1" spans="1:17">
      <c r="A34" s="93"/>
      <c r="B34" s="79" t="s">
        <v>178</v>
      </c>
      <c r="C34" s="79" t="s">
        <v>179</v>
      </c>
      <c r="D34" s="79" t="s">
        <v>208</v>
      </c>
      <c r="E34" s="79" t="s">
        <v>128</v>
      </c>
      <c r="F34" s="79" t="s">
        <v>114</v>
      </c>
      <c r="G34" s="79" t="s">
        <v>115</v>
      </c>
      <c r="H34" s="94">
        <v>11864.33</v>
      </c>
      <c r="I34" s="94">
        <v>11864.33</v>
      </c>
      <c r="J34" s="94"/>
      <c r="K34" s="94"/>
      <c r="L34" s="94"/>
      <c r="M34" s="94"/>
      <c r="N34" s="94"/>
      <c r="O34" s="94"/>
      <c r="P34" s="94"/>
      <c r="Q34" s="97"/>
    </row>
    <row r="35" s="1" customFormat="1" ht="22.8" customHeight="1" spans="1:17">
      <c r="A35" s="93"/>
      <c r="B35" s="79" t="s">
        <v>178</v>
      </c>
      <c r="C35" s="79" t="s">
        <v>179</v>
      </c>
      <c r="D35" s="79" t="s">
        <v>209</v>
      </c>
      <c r="E35" s="79" t="s">
        <v>159</v>
      </c>
      <c r="F35" s="79" t="s">
        <v>160</v>
      </c>
      <c r="G35" s="79" t="s">
        <v>161</v>
      </c>
      <c r="H35" s="94">
        <v>125002.52</v>
      </c>
      <c r="I35" s="94"/>
      <c r="J35" s="94"/>
      <c r="K35" s="94">
        <v>125002.52</v>
      </c>
      <c r="L35" s="94"/>
      <c r="M35" s="94"/>
      <c r="N35" s="94"/>
      <c r="O35" s="94"/>
      <c r="P35" s="94"/>
      <c r="Q35" s="97"/>
    </row>
    <row r="36" s="1" customFormat="1" ht="22.8" customHeight="1" spans="1:17">
      <c r="A36" s="93"/>
      <c r="B36" s="79" t="s">
        <v>178</v>
      </c>
      <c r="C36" s="79" t="s">
        <v>179</v>
      </c>
      <c r="D36" s="79" t="s">
        <v>210</v>
      </c>
      <c r="E36" s="79" t="s">
        <v>139</v>
      </c>
      <c r="F36" s="79" t="s">
        <v>117</v>
      </c>
      <c r="G36" s="79" t="s">
        <v>118</v>
      </c>
      <c r="H36" s="94">
        <v>575272.5</v>
      </c>
      <c r="I36" s="94">
        <v>575272.5</v>
      </c>
      <c r="J36" s="94"/>
      <c r="K36" s="94"/>
      <c r="L36" s="94"/>
      <c r="M36" s="94"/>
      <c r="N36" s="94"/>
      <c r="O36" s="94"/>
      <c r="P36" s="94"/>
      <c r="Q36" s="97"/>
    </row>
    <row r="37" s="1" customFormat="1" ht="22.8" customHeight="1" spans="1:17">
      <c r="A37" s="93"/>
      <c r="B37" s="79" t="s">
        <v>178</v>
      </c>
      <c r="C37" s="79" t="s">
        <v>179</v>
      </c>
      <c r="D37" s="79" t="s">
        <v>211</v>
      </c>
      <c r="E37" s="79" t="s">
        <v>121</v>
      </c>
      <c r="F37" s="79" t="s">
        <v>122</v>
      </c>
      <c r="G37" s="79" t="s">
        <v>123</v>
      </c>
      <c r="H37" s="94">
        <v>908254.37</v>
      </c>
      <c r="I37" s="94">
        <v>908254.37</v>
      </c>
      <c r="J37" s="94"/>
      <c r="K37" s="94"/>
      <c r="L37" s="94"/>
      <c r="M37" s="94"/>
      <c r="N37" s="94"/>
      <c r="O37" s="94"/>
      <c r="P37" s="94"/>
      <c r="Q37" s="97"/>
    </row>
    <row r="38" s="1" customFormat="1" ht="22.8" customHeight="1" spans="1:17">
      <c r="A38" s="93"/>
      <c r="B38" s="79" t="s">
        <v>178</v>
      </c>
      <c r="C38" s="79" t="s">
        <v>179</v>
      </c>
      <c r="D38" s="79" t="s">
        <v>212</v>
      </c>
      <c r="E38" s="79" t="s">
        <v>131</v>
      </c>
      <c r="F38" s="79" t="s">
        <v>117</v>
      </c>
      <c r="G38" s="79" t="s">
        <v>118</v>
      </c>
      <c r="H38" s="94">
        <v>158400</v>
      </c>
      <c r="I38" s="94">
        <v>158400</v>
      </c>
      <c r="J38" s="94"/>
      <c r="K38" s="94"/>
      <c r="L38" s="94"/>
      <c r="M38" s="94"/>
      <c r="N38" s="94"/>
      <c r="O38" s="94"/>
      <c r="P38" s="94"/>
      <c r="Q38" s="97"/>
    </row>
    <row r="39" s="1" customFormat="1" ht="22.8" customHeight="1" spans="1:17">
      <c r="A39" s="93"/>
      <c r="B39" s="79" t="s">
        <v>178</v>
      </c>
      <c r="C39" s="79" t="s">
        <v>179</v>
      </c>
      <c r="D39" s="79" t="s">
        <v>213</v>
      </c>
      <c r="E39" s="79" t="s">
        <v>128</v>
      </c>
      <c r="F39" s="79" t="s">
        <v>114</v>
      </c>
      <c r="G39" s="79" t="s">
        <v>115</v>
      </c>
      <c r="H39" s="94">
        <v>210000</v>
      </c>
      <c r="I39" s="94">
        <v>210000</v>
      </c>
      <c r="J39" s="94"/>
      <c r="K39" s="94"/>
      <c r="L39" s="94"/>
      <c r="M39" s="94"/>
      <c r="N39" s="94"/>
      <c r="O39" s="94"/>
      <c r="P39" s="94"/>
      <c r="Q39" s="97"/>
    </row>
    <row r="40" s="1" customFormat="1" ht="22.8" customHeight="1" spans="1:17">
      <c r="A40" s="93"/>
      <c r="B40" s="79" t="s">
        <v>178</v>
      </c>
      <c r="C40" s="79" t="s">
        <v>179</v>
      </c>
      <c r="D40" s="79" t="s">
        <v>214</v>
      </c>
      <c r="E40" s="79" t="s">
        <v>128</v>
      </c>
      <c r="F40" s="79" t="s">
        <v>114</v>
      </c>
      <c r="G40" s="79" t="s">
        <v>115</v>
      </c>
      <c r="H40" s="94">
        <v>437300</v>
      </c>
      <c r="I40" s="94">
        <v>437300</v>
      </c>
      <c r="J40" s="94"/>
      <c r="K40" s="94"/>
      <c r="L40" s="94"/>
      <c r="M40" s="94"/>
      <c r="N40" s="94"/>
      <c r="O40" s="94"/>
      <c r="P40" s="94"/>
      <c r="Q40" s="97"/>
    </row>
    <row r="41" s="1" customFormat="1" ht="22.8" customHeight="1" spans="1:17">
      <c r="A41" s="93"/>
      <c r="B41" s="79" t="s">
        <v>178</v>
      </c>
      <c r="C41" s="79" t="s">
        <v>179</v>
      </c>
      <c r="D41" s="79" t="s">
        <v>215</v>
      </c>
      <c r="E41" s="79" t="s">
        <v>128</v>
      </c>
      <c r="F41" s="79" t="s">
        <v>129</v>
      </c>
      <c r="G41" s="79" t="s">
        <v>130</v>
      </c>
      <c r="H41" s="94">
        <v>68920</v>
      </c>
      <c r="I41" s="94">
        <v>68920</v>
      </c>
      <c r="J41" s="94"/>
      <c r="K41" s="94"/>
      <c r="L41" s="94"/>
      <c r="M41" s="94"/>
      <c r="N41" s="94"/>
      <c r="O41" s="94"/>
      <c r="P41" s="94"/>
      <c r="Q41" s="97"/>
    </row>
    <row r="42" s="1" customFormat="1" ht="22.8" customHeight="1" spans="1:17">
      <c r="A42" s="93"/>
      <c r="B42" s="79" t="s">
        <v>178</v>
      </c>
      <c r="C42" s="79" t="s">
        <v>179</v>
      </c>
      <c r="D42" s="95" t="s">
        <v>216</v>
      </c>
      <c r="E42" s="79" t="s">
        <v>132</v>
      </c>
      <c r="F42" s="79" t="s">
        <v>133</v>
      </c>
      <c r="G42" s="79" t="s">
        <v>134</v>
      </c>
      <c r="H42" s="94">
        <v>2510237.5</v>
      </c>
      <c r="I42" s="94">
        <v>2510237.5</v>
      </c>
      <c r="J42" s="94"/>
      <c r="K42" s="94"/>
      <c r="L42" s="94"/>
      <c r="M42" s="94"/>
      <c r="N42" s="94"/>
      <c r="O42" s="94"/>
      <c r="P42" s="94"/>
      <c r="Q42" s="97"/>
    </row>
    <row r="43" s="1" customFormat="1" ht="22.8" customHeight="1" spans="1:17">
      <c r="A43" s="93"/>
      <c r="B43" s="79" t="s">
        <v>178</v>
      </c>
      <c r="C43" s="79" t="s">
        <v>179</v>
      </c>
      <c r="D43" s="79" t="s">
        <v>217</v>
      </c>
      <c r="E43" s="79" t="s">
        <v>154</v>
      </c>
      <c r="F43" s="79" t="s">
        <v>114</v>
      </c>
      <c r="G43" s="79" t="s">
        <v>115</v>
      </c>
      <c r="H43" s="94">
        <v>14400</v>
      </c>
      <c r="I43" s="94">
        <v>14400</v>
      </c>
      <c r="J43" s="94"/>
      <c r="K43" s="94"/>
      <c r="L43" s="94"/>
      <c r="M43" s="94"/>
      <c r="N43" s="94"/>
      <c r="O43" s="94"/>
      <c r="P43" s="94"/>
      <c r="Q43" s="97"/>
    </row>
    <row r="44" s="1" customFormat="1" ht="22.8" customHeight="1" spans="1:17">
      <c r="A44" s="93"/>
      <c r="B44" s="79" t="s">
        <v>178</v>
      </c>
      <c r="C44" s="79" t="s">
        <v>179</v>
      </c>
      <c r="D44" s="79" t="s">
        <v>218</v>
      </c>
      <c r="E44" s="79" t="s">
        <v>154</v>
      </c>
      <c r="F44" s="79" t="s">
        <v>151</v>
      </c>
      <c r="G44" s="79" t="s">
        <v>152</v>
      </c>
      <c r="H44" s="94">
        <v>15080</v>
      </c>
      <c r="I44" s="94">
        <v>15080</v>
      </c>
      <c r="J44" s="94"/>
      <c r="K44" s="94"/>
      <c r="L44" s="94"/>
      <c r="M44" s="94"/>
      <c r="N44" s="94"/>
      <c r="O44" s="94"/>
      <c r="P44" s="94"/>
      <c r="Q44" s="97"/>
    </row>
    <row r="45" s="1" customFormat="1" ht="22.8" customHeight="1" spans="1:17">
      <c r="A45" s="93"/>
      <c r="B45" s="79" t="s">
        <v>178</v>
      </c>
      <c r="C45" s="79" t="s">
        <v>179</v>
      </c>
      <c r="D45" s="95" t="s">
        <v>219</v>
      </c>
      <c r="E45" s="79" t="s">
        <v>155</v>
      </c>
      <c r="F45" s="79" t="s">
        <v>151</v>
      </c>
      <c r="G45" s="79" t="s">
        <v>152</v>
      </c>
      <c r="H45" s="94">
        <v>5658900</v>
      </c>
      <c r="I45" s="94">
        <v>5658900</v>
      </c>
      <c r="J45" s="94"/>
      <c r="K45" s="94"/>
      <c r="L45" s="94"/>
      <c r="M45" s="94"/>
      <c r="N45" s="94"/>
      <c r="O45" s="94"/>
      <c r="P45" s="94"/>
      <c r="Q45" s="97"/>
    </row>
    <row r="46" s="1" customFormat="1" ht="22.8" customHeight="1" spans="1:17">
      <c r="A46" s="93"/>
      <c r="B46" s="79" t="s">
        <v>178</v>
      </c>
      <c r="C46" s="79" t="s">
        <v>179</v>
      </c>
      <c r="D46" s="95" t="s">
        <v>220</v>
      </c>
      <c r="E46" s="79" t="s">
        <v>150</v>
      </c>
      <c r="F46" s="79" t="s">
        <v>151</v>
      </c>
      <c r="G46" s="79" t="s">
        <v>152</v>
      </c>
      <c r="H46" s="94">
        <v>4099629</v>
      </c>
      <c r="I46" s="94">
        <v>4099629</v>
      </c>
      <c r="J46" s="94"/>
      <c r="K46" s="94"/>
      <c r="L46" s="94"/>
      <c r="M46" s="94"/>
      <c r="N46" s="94"/>
      <c r="O46" s="94"/>
      <c r="P46" s="94"/>
      <c r="Q46" s="97"/>
    </row>
    <row r="47" s="1" customFormat="1" ht="22.8" customHeight="1" spans="1:17">
      <c r="A47" s="93"/>
      <c r="B47" s="79" t="s">
        <v>178</v>
      </c>
      <c r="C47" s="79" t="s">
        <v>179</v>
      </c>
      <c r="D47" s="95" t="s">
        <v>221</v>
      </c>
      <c r="E47" s="79" t="s">
        <v>153</v>
      </c>
      <c r="F47" s="79" t="s">
        <v>114</v>
      </c>
      <c r="G47" s="79" t="s">
        <v>115</v>
      </c>
      <c r="H47" s="94">
        <v>9475470.78</v>
      </c>
      <c r="I47" s="94">
        <v>9475470.78</v>
      </c>
      <c r="J47" s="94"/>
      <c r="K47" s="94"/>
      <c r="L47" s="94"/>
      <c r="M47" s="94"/>
      <c r="N47" s="94"/>
      <c r="O47" s="94"/>
      <c r="P47" s="94"/>
      <c r="Q47" s="97"/>
    </row>
    <row r="48" s="1" customFormat="1" ht="22.8" customHeight="1" spans="1:17">
      <c r="A48" s="93"/>
      <c r="B48" s="79" t="s">
        <v>178</v>
      </c>
      <c r="C48" s="79" t="s">
        <v>179</v>
      </c>
      <c r="D48" s="79" t="s">
        <v>222</v>
      </c>
      <c r="E48" s="79" t="s">
        <v>121</v>
      </c>
      <c r="F48" s="79" t="s">
        <v>114</v>
      </c>
      <c r="G48" s="79" t="s">
        <v>115</v>
      </c>
      <c r="H48" s="94">
        <v>90000</v>
      </c>
      <c r="I48" s="94">
        <v>90000</v>
      </c>
      <c r="J48" s="94"/>
      <c r="K48" s="94"/>
      <c r="L48" s="94"/>
      <c r="M48" s="94"/>
      <c r="N48" s="94"/>
      <c r="O48" s="94"/>
      <c r="P48" s="94"/>
      <c r="Q48" s="97"/>
    </row>
    <row r="49" s="1" customFormat="1" ht="22.8" customHeight="1" spans="1:17">
      <c r="A49" s="93"/>
      <c r="B49" s="79" t="s">
        <v>178</v>
      </c>
      <c r="C49" s="79" t="s">
        <v>179</v>
      </c>
      <c r="D49" s="79" t="s">
        <v>223</v>
      </c>
      <c r="E49" s="79" t="s">
        <v>147</v>
      </c>
      <c r="F49" s="79" t="s">
        <v>114</v>
      </c>
      <c r="G49" s="79" t="s">
        <v>115</v>
      </c>
      <c r="H49" s="94">
        <v>1280000</v>
      </c>
      <c r="I49" s="94">
        <v>1280000</v>
      </c>
      <c r="J49" s="94"/>
      <c r="K49" s="94"/>
      <c r="L49" s="94"/>
      <c r="M49" s="94"/>
      <c r="N49" s="94"/>
      <c r="O49" s="94"/>
      <c r="P49" s="94"/>
      <c r="Q49" s="97"/>
    </row>
    <row r="50" s="1" customFormat="1" ht="22.8" customHeight="1" spans="1:17">
      <c r="A50" s="93"/>
      <c r="B50" s="79" t="s">
        <v>178</v>
      </c>
      <c r="C50" s="79" t="s">
        <v>179</v>
      </c>
      <c r="D50" s="79" t="s">
        <v>224</v>
      </c>
      <c r="E50" s="79" t="s">
        <v>148</v>
      </c>
      <c r="F50" s="79" t="s">
        <v>114</v>
      </c>
      <c r="G50" s="79" t="s">
        <v>115</v>
      </c>
      <c r="H50" s="94">
        <v>52776</v>
      </c>
      <c r="I50" s="94">
        <v>52776</v>
      </c>
      <c r="J50" s="94"/>
      <c r="K50" s="94"/>
      <c r="L50" s="94"/>
      <c r="M50" s="94"/>
      <c r="N50" s="94"/>
      <c r="O50" s="94"/>
      <c r="P50" s="94"/>
      <c r="Q50" s="97"/>
    </row>
    <row r="51" s="1" customFormat="1" ht="22.8" customHeight="1" spans="1:17">
      <c r="A51" s="93"/>
      <c r="B51" s="79" t="s">
        <v>178</v>
      </c>
      <c r="C51" s="79" t="s">
        <v>179</v>
      </c>
      <c r="D51" s="79" t="s">
        <v>225</v>
      </c>
      <c r="E51" s="79" t="s">
        <v>148</v>
      </c>
      <c r="F51" s="79" t="s">
        <v>114</v>
      </c>
      <c r="G51" s="79" t="s">
        <v>115</v>
      </c>
      <c r="H51" s="94">
        <v>28600</v>
      </c>
      <c r="I51" s="94">
        <v>28600</v>
      </c>
      <c r="J51" s="94"/>
      <c r="K51" s="94"/>
      <c r="L51" s="94"/>
      <c r="M51" s="94"/>
      <c r="N51" s="94"/>
      <c r="O51" s="94"/>
      <c r="P51" s="94"/>
      <c r="Q51" s="97"/>
    </row>
    <row r="52" s="1" customFormat="1" ht="22.8" customHeight="1" spans="1:17">
      <c r="A52" s="93"/>
      <c r="B52" s="79" t="s">
        <v>178</v>
      </c>
      <c r="C52" s="79" t="s">
        <v>179</v>
      </c>
      <c r="D52" s="79" t="s">
        <v>226</v>
      </c>
      <c r="E52" s="79" t="s">
        <v>162</v>
      </c>
      <c r="F52" s="79" t="s">
        <v>114</v>
      </c>
      <c r="G52" s="79" t="s">
        <v>115</v>
      </c>
      <c r="H52" s="94">
        <v>200000</v>
      </c>
      <c r="I52" s="94"/>
      <c r="J52" s="94">
        <v>200000</v>
      </c>
      <c r="K52" s="94"/>
      <c r="L52" s="94"/>
      <c r="M52" s="94"/>
      <c r="N52" s="94"/>
      <c r="O52" s="94"/>
      <c r="P52" s="94"/>
      <c r="Q52" s="97"/>
    </row>
    <row r="53" s="1" customFormat="1" ht="22.8" customHeight="1" spans="1:17">
      <c r="A53" s="93"/>
      <c r="B53" s="79" t="s">
        <v>178</v>
      </c>
      <c r="C53" s="79" t="s">
        <v>179</v>
      </c>
      <c r="D53" s="95" t="s">
        <v>227</v>
      </c>
      <c r="E53" s="79" t="s">
        <v>149</v>
      </c>
      <c r="F53" s="79" t="s">
        <v>129</v>
      </c>
      <c r="G53" s="79" t="s">
        <v>130</v>
      </c>
      <c r="H53" s="94">
        <v>4970000</v>
      </c>
      <c r="I53" s="94">
        <v>4970000</v>
      </c>
      <c r="J53" s="94"/>
      <c r="K53" s="94"/>
      <c r="L53" s="94"/>
      <c r="M53" s="94"/>
      <c r="N53" s="94"/>
      <c r="O53" s="94"/>
      <c r="P53" s="94"/>
      <c r="Q53" s="97"/>
    </row>
    <row r="54" s="1" customFormat="1" ht="22.8" customHeight="1" spans="1:17">
      <c r="A54" s="93"/>
      <c r="B54" s="79" t="s">
        <v>178</v>
      </c>
      <c r="C54" s="79" t="s">
        <v>179</v>
      </c>
      <c r="D54" s="79" t="s">
        <v>228</v>
      </c>
      <c r="E54" s="79" t="s">
        <v>144</v>
      </c>
      <c r="F54" s="79" t="s">
        <v>114</v>
      </c>
      <c r="G54" s="79" t="s">
        <v>115</v>
      </c>
      <c r="H54" s="94">
        <v>130850</v>
      </c>
      <c r="I54" s="94">
        <v>130850</v>
      </c>
      <c r="J54" s="94"/>
      <c r="K54" s="94"/>
      <c r="L54" s="94"/>
      <c r="M54" s="94"/>
      <c r="N54" s="94"/>
      <c r="O54" s="94"/>
      <c r="P54" s="94"/>
      <c r="Q54" s="97"/>
    </row>
    <row r="55" s="1" customFormat="1" ht="22.8" customHeight="1" spans="1:17">
      <c r="A55" s="93"/>
      <c r="B55" s="79" t="s">
        <v>178</v>
      </c>
      <c r="C55" s="79" t="s">
        <v>179</v>
      </c>
      <c r="D55" s="79" t="s">
        <v>229</v>
      </c>
      <c r="E55" s="79" t="s">
        <v>144</v>
      </c>
      <c r="F55" s="79" t="s">
        <v>114</v>
      </c>
      <c r="G55" s="79" t="s">
        <v>115</v>
      </c>
      <c r="H55" s="94">
        <v>150000</v>
      </c>
      <c r="I55" s="94">
        <v>150000</v>
      </c>
      <c r="J55" s="94"/>
      <c r="K55" s="94"/>
      <c r="L55" s="94"/>
      <c r="M55" s="94"/>
      <c r="N55" s="94"/>
      <c r="O55" s="94"/>
      <c r="P55" s="94"/>
      <c r="Q55" s="97"/>
    </row>
    <row r="56" s="1" customFormat="1" ht="22.8" customHeight="1" spans="1:17">
      <c r="A56" s="93"/>
      <c r="B56" s="79" t="s">
        <v>178</v>
      </c>
      <c r="C56" s="79" t="s">
        <v>179</v>
      </c>
      <c r="D56" s="79" t="s">
        <v>230</v>
      </c>
      <c r="E56" s="79" t="s">
        <v>148</v>
      </c>
      <c r="F56" s="79" t="s">
        <v>114</v>
      </c>
      <c r="G56" s="79" t="s">
        <v>115</v>
      </c>
      <c r="H56" s="94">
        <v>110000</v>
      </c>
      <c r="I56" s="94">
        <v>110000</v>
      </c>
      <c r="J56" s="94"/>
      <c r="K56" s="94"/>
      <c r="L56" s="94"/>
      <c r="M56" s="94"/>
      <c r="N56" s="94"/>
      <c r="O56" s="94"/>
      <c r="P56" s="94"/>
      <c r="Q56" s="97"/>
    </row>
    <row r="57" s="1" customFormat="1" ht="22.8" customHeight="1" spans="1:17">
      <c r="A57" s="93"/>
      <c r="B57" s="79" t="s">
        <v>178</v>
      </c>
      <c r="C57" s="79" t="s">
        <v>179</v>
      </c>
      <c r="D57" s="79" t="s">
        <v>231</v>
      </c>
      <c r="E57" s="79" t="s">
        <v>144</v>
      </c>
      <c r="F57" s="79" t="s">
        <v>114</v>
      </c>
      <c r="G57" s="79" t="s">
        <v>115</v>
      </c>
      <c r="H57" s="94">
        <v>80000</v>
      </c>
      <c r="I57" s="94">
        <v>80000</v>
      </c>
      <c r="J57" s="94"/>
      <c r="K57" s="94"/>
      <c r="L57" s="94"/>
      <c r="M57" s="94"/>
      <c r="N57" s="94"/>
      <c r="O57" s="94"/>
      <c r="P57" s="94"/>
      <c r="Q57" s="97"/>
    </row>
    <row r="58" s="1" customFormat="1" ht="22.8" customHeight="1" spans="1:17">
      <c r="A58" s="93"/>
      <c r="B58" s="79" t="s">
        <v>178</v>
      </c>
      <c r="C58" s="79" t="s">
        <v>179</v>
      </c>
      <c r="D58" s="79" t="s">
        <v>232</v>
      </c>
      <c r="E58" s="79" t="s">
        <v>148</v>
      </c>
      <c r="F58" s="79" t="s">
        <v>114</v>
      </c>
      <c r="G58" s="79" t="s">
        <v>115</v>
      </c>
      <c r="H58" s="94">
        <v>20200</v>
      </c>
      <c r="I58" s="94">
        <v>20200</v>
      </c>
      <c r="J58" s="94"/>
      <c r="K58" s="94"/>
      <c r="L58" s="94"/>
      <c r="M58" s="94"/>
      <c r="N58" s="94"/>
      <c r="O58" s="94"/>
      <c r="P58" s="94"/>
      <c r="Q58" s="97"/>
    </row>
    <row r="59" s="1" customFormat="1" ht="22.8" customHeight="1" spans="1:17">
      <c r="A59" s="93"/>
      <c r="B59" s="79" t="s">
        <v>178</v>
      </c>
      <c r="C59" s="79" t="s">
        <v>179</v>
      </c>
      <c r="D59" s="79" t="s">
        <v>233</v>
      </c>
      <c r="E59" s="79" t="s">
        <v>128</v>
      </c>
      <c r="F59" s="79" t="s">
        <v>114</v>
      </c>
      <c r="G59" s="79" t="s">
        <v>115</v>
      </c>
      <c r="H59" s="94">
        <v>4643.01</v>
      </c>
      <c r="I59" s="94">
        <v>4643.01</v>
      </c>
      <c r="J59" s="94"/>
      <c r="K59" s="94"/>
      <c r="L59" s="94"/>
      <c r="M59" s="94"/>
      <c r="N59" s="94"/>
      <c r="O59" s="94"/>
      <c r="P59" s="94"/>
      <c r="Q59" s="97"/>
    </row>
    <row r="60" s="1" customFormat="1" ht="22.8" customHeight="1" spans="1:17">
      <c r="A60" s="93"/>
      <c r="B60" s="79" t="s">
        <v>178</v>
      </c>
      <c r="C60" s="79" t="s">
        <v>179</v>
      </c>
      <c r="D60" s="79" t="s">
        <v>234</v>
      </c>
      <c r="E60" s="79" t="s">
        <v>158</v>
      </c>
      <c r="F60" s="79" t="s">
        <v>133</v>
      </c>
      <c r="G60" s="79" t="s">
        <v>134</v>
      </c>
      <c r="H60" s="94">
        <v>94000</v>
      </c>
      <c r="I60" s="94">
        <v>94000</v>
      </c>
      <c r="J60" s="94"/>
      <c r="K60" s="94"/>
      <c r="L60" s="94"/>
      <c r="M60" s="94"/>
      <c r="N60" s="94"/>
      <c r="O60" s="94"/>
      <c r="P60" s="94"/>
      <c r="Q60" s="97"/>
    </row>
    <row r="61" s="1" customFormat="1" ht="22.8" customHeight="1" spans="1:17">
      <c r="A61" s="93"/>
      <c r="B61" s="79" t="s">
        <v>178</v>
      </c>
      <c r="C61" s="79" t="s">
        <v>179</v>
      </c>
      <c r="D61" s="95" t="s">
        <v>235</v>
      </c>
      <c r="E61" s="79" t="s">
        <v>145</v>
      </c>
      <c r="F61" s="79" t="s">
        <v>133</v>
      </c>
      <c r="G61" s="79" t="s">
        <v>134</v>
      </c>
      <c r="H61" s="94">
        <v>6280000</v>
      </c>
      <c r="I61" s="94">
        <v>6280000</v>
      </c>
      <c r="J61" s="94"/>
      <c r="K61" s="94"/>
      <c r="L61" s="94"/>
      <c r="M61" s="94"/>
      <c r="N61" s="94"/>
      <c r="O61" s="94"/>
      <c r="P61" s="94"/>
      <c r="Q61" s="97"/>
    </row>
    <row r="62" ht="22.9" customHeight="1" spans="1:17">
      <c r="A62" s="46"/>
      <c r="B62" s="39" t="s">
        <v>236</v>
      </c>
      <c r="C62" s="39" t="s">
        <v>236</v>
      </c>
      <c r="D62" s="39" t="s">
        <v>236</v>
      </c>
      <c r="E62" s="39" t="s">
        <v>236</v>
      </c>
      <c r="F62" s="39" t="s">
        <v>236</v>
      </c>
      <c r="G62" s="39" t="s">
        <v>236</v>
      </c>
      <c r="H62" s="24">
        <f>SUM(H6:H61)</f>
        <v>67502678.67</v>
      </c>
      <c r="I62" s="24">
        <f>SUM(I6:I61)</f>
        <v>67177676.15</v>
      </c>
      <c r="J62" s="24">
        <f>SUM(J6:J61)</f>
        <v>200000</v>
      </c>
      <c r="K62" s="24">
        <f>SUM(K6:K61)</f>
        <v>125002.52</v>
      </c>
      <c r="L62" s="24"/>
      <c r="M62" s="24"/>
      <c r="N62" s="24"/>
      <c r="O62" s="24"/>
      <c r="P62" s="24"/>
      <c r="Q62" s="42"/>
    </row>
    <row r="63" ht="22.9" customHeight="1" spans="1:17">
      <c r="A63" s="89"/>
      <c r="B63" s="90" t="s">
        <v>237</v>
      </c>
      <c r="C63" s="90"/>
      <c r="D63" s="90"/>
      <c r="E63" s="90"/>
      <c r="F63" s="90"/>
      <c r="G63" s="90"/>
      <c r="H63" s="91"/>
      <c r="I63" s="91"/>
      <c r="J63" s="91"/>
      <c r="K63" s="91"/>
      <c r="L63" s="91"/>
      <c r="M63" s="91"/>
      <c r="N63" s="91"/>
      <c r="O63" s="91"/>
      <c r="P63" s="91"/>
      <c r="Q63" s="92"/>
    </row>
    <row r="64" ht="9.75" customHeight="1" spans="1:17">
      <c r="A64" s="48"/>
      <c r="B64" s="48"/>
      <c r="C64" s="48"/>
      <c r="D64" s="48"/>
      <c r="E64" s="10"/>
      <c r="F64" s="10"/>
      <c r="G64" s="10"/>
      <c r="H64" s="48"/>
      <c r="I64" s="48"/>
      <c r="J64" s="48"/>
      <c r="K64" s="48"/>
      <c r="L64" s="48"/>
      <c r="M64" s="48"/>
      <c r="N64" s="48"/>
      <c r="O64" s="48"/>
      <c r="P64" s="48"/>
      <c r="Q64" s="45"/>
    </row>
  </sheetData>
  <mergeCells count="15">
    <mergeCell ref="B2:P2"/>
    <mergeCell ref="B3:D3"/>
    <mergeCell ref="O3:P3"/>
    <mergeCell ref="I4:K4"/>
    <mergeCell ref="L4:N4"/>
    <mergeCell ref="A6:A61"/>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4.4" outlineLevelRow="6" outlineLevelCol="3"/>
  <cols>
    <col min="1" max="1" width="1.5" customWidth="1"/>
    <col min="2" max="2" width="46.8796296296296" customWidth="1"/>
    <col min="3" max="3" width="16.3796296296296" customWidth="1"/>
    <col min="4" max="4" width="1.5" customWidth="1"/>
  </cols>
  <sheetData>
    <row r="1" ht="16.35" customHeight="1" spans="1:4">
      <c r="A1" s="41"/>
      <c r="B1" s="3" t="s">
        <v>238</v>
      </c>
      <c r="C1" s="41"/>
      <c r="D1" s="42"/>
    </row>
    <row r="2" ht="22.9" customHeight="1" spans="1:4">
      <c r="A2" s="41"/>
      <c r="B2" s="20" t="s">
        <v>239</v>
      </c>
      <c r="C2" s="20"/>
      <c r="D2" s="42"/>
    </row>
    <row r="3" ht="19.5" customHeight="1" spans="1:4">
      <c r="A3" s="43"/>
      <c r="B3" s="55"/>
      <c r="C3" s="55" t="s">
        <v>2</v>
      </c>
      <c r="D3" s="88"/>
    </row>
    <row r="4" ht="24.4" customHeight="1" spans="1:4">
      <c r="A4" s="46"/>
      <c r="B4" s="8" t="s">
        <v>240</v>
      </c>
      <c r="C4" s="8" t="s">
        <v>241</v>
      </c>
      <c r="D4" s="42"/>
    </row>
    <row r="5" ht="22.9" customHeight="1" spans="1:4">
      <c r="A5" s="46"/>
      <c r="B5" s="39" t="s">
        <v>236</v>
      </c>
      <c r="C5" s="23"/>
      <c r="D5" s="42"/>
    </row>
    <row r="6" ht="22.9" customHeight="1" spans="1:4">
      <c r="A6" s="89"/>
      <c r="B6" s="90" t="s">
        <v>237</v>
      </c>
      <c r="C6" s="91"/>
      <c r="D6" s="92"/>
    </row>
    <row r="7" ht="9.75" customHeight="1" spans="1:4">
      <c r="A7" s="48"/>
      <c r="B7" s="48"/>
      <c r="C7" s="48"/>
      <c r="D7" s="45"/>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I13" sqref="I13"/>
    </sheetView>
  </sheetViews>
  <sheetFormatPr defaultColWidth="10" defaultRowHeight="14.4" outlineLevelCol="5"/>
  <cols>
    <col min="1" max="1" width="1.5" customWidth="1"/>
    <col min="2" max="2" width="33.3796296296296" customWidth="1"/>
    <col min="3" max="3" width="16.3796296296296" customWidth="1"/>
    <col min="4" max="4" width="33.3796296296296" customWidth="1"/>
    <col min="5" max="5" width="16.3796296296296" customWidth="1"/>
    <col min="6" max="6" width="1.5" customWidth="1"/>
    <col min="7" max="9" width="9.75" customWidth="1"/>
  </cols>
  <sheetData>
    <row r="1" ht="16.35" customHeight="1" spans="1:6">
      <c r="A1" s="51"/>
      <c r="B1" s="52" t="s">
        <v>242</v>
      </c>
      <c r="C1" s="51"/>
      <c r="D1" s="51"/>
      <c r="E1" s="51"/>
      <c r="F1" s="9"/>
    </row>
    <row r="2" ht="22.9" customHeight="1" spans="1:6">
      <c r="A2" s="51"/>
      <c r="B2" s="20" t="s">
        <v>243</v>
      </c>
      <c r="C2" s="20"/>
      <c r="D2" s="20"/>
      <c r="E2" s="20"/>
      <c r="F2" s="9"/>
    </row>
    <row r="3" ht="19.5" customHeight="1" spans="1:6">
      <c r="A3" s="54"/>
      <c r="B3" s="55"/>
      <c r="C3" s="55"/>
      <c r="D3" s="54"/>
      <c r="E3" s="56" t="s">
        <v>2</v>
      </c>
      <c r="F3" s="84"/>
    </row>
    <row r="4" ht="24.4" customHeight="1" spans="1:6">
      <c r="A4" s="9"/>
      <c r="B4" s="57" t="s">
        <v>3</v>
      </c>
      <c r="C4" s="57"/>
      <c r="D4" s="57" t="s">
        <v>4</v>
      </c>
      <c r="E4" s="57"/>
      <c r="F4" s="53"/>
    </row>
    <row r="5" ht="24.4" customHeight="1" spans="1:6">
      <c r="A5" s="9"/>
      <c r="B5" s="57" t="s">
        <v>5</v>
      </c>
      <c r="C5" s="57" t="s">
        <v>6</v>
      </c>
      <c r="D5" s="57" t="s">
        <v>5</v>
      </c>
      <c r="E5" s="57" t="s">
        <v>6</v>
      </c>
      <c r="F5" s="53"/>
    </row>
    <row r="6" ht="22.9" customHeight="1" spans="1:6">
      <c r="A6" s="9"/>
      <c r="B6" s="85" t="s">
        <v>244</v>
      </c>
      <c r="C6" s="81">
        <f>'[2]06财拨总表'!$C$6+90077639.3</f>
        <v>107481313.47</v>
      </c>
      <c r="D6" s="85" t="s">
        <v>245</v>
      </c>
      <c r="E6" s="81">
        <f>'[2]06财拨总表'!$E$6+90077639.3</f>
        <v>107481313.47</v>
      </c>
      <c r="F6" s="53"/>
    </row>
    <row r="7" ht="22.9" customHeight="1" spans="1:6">
      <c r="A7" s="9"/>
      <c r="B7" s="85" t="s">
        <v>246</v>
      </c>
      <c r="C7" s="81">
        <f>'[2]06财拨总表'!$C$7+89752636.78</f>
        <v>107156310.95</v>
      </c>
      <c r="D7" s="86" t="s">
        <v>8</v>
      </c>
      <c r="E7" s="81">
        <f>'[2]06财拨总表'!$E$7+44990731.66</f>
        <v>62151531.83</v>
      </c>
      <c r="F7" s="53"/>
    </row>
    <row r="8" ht="22.9" customHeight="1" spans="1:6">
      <c r="A8" s="9"/>
      <c r="B8" s="85" t="s">
        <v>247</v>
      </c>
      <c r="C8" s="81">
        <v>200000</v>
      </c>
      <c r="D8" s="86" t="s">
        <v>10</v>
      </c>
      <c r="E8" s="81"/>
      <c r="F8" s="53"/>
    </row>
    <row r="9" ht="22.9" customHeight="1" spans="1:6">
      <c r="A9" s="9"/>
      <c r="B9" s="85" t="s">
        <v>248</v>
      </c>
      <c r="C9" s="81">
        <v>125002.52</v>
      </c>
      <c r="D9" s="86" t="s">
        <v>12</v>
      </c>
      <c r="E9" s="81"/>
      <c r="F9" s="53"/>
    </row>
    <row r="10" ht="22.9" customHeight="1" spans="1:6">
      <c r="A10" s="9"/>
      <c r="B10" s="85"/>
      <c r="C10" s="81"/>
      <c r="D10" s="86" t="s">
        <v>14</v>
      </c>
      <c r="E10" s="81"/>
      <c r="F10" s="53"/>
    </row>
    <row r="11" ht="22.9" customHeight="1" spans="1:6">
      <c r="A11" s="9"/>
      <c r="B11" s="85"/>
      <c r="C11" s="81"/>
      <c r="D11" s="86" t="s">
        <v>16</v>
      </c>
      <c r="E11" s="81"/>
      <c r="F11" s="53"/>
    </row>
    <row r="12" ht="22.9" customHeight="1" spans="1:6">
      <c r="A12" s="9"/>
      <c r="B12" s="85"/>
      <c r="C12" s="81"/>
      <c r="D12" s="86" t="s">
        <v>18</v>
      </c>
      <c r="E12" s="81"/>
      <c r="F12" s="53"/>
    </row>
    <row r="13" ht="22.9" customHeight="1" spans="1:6">
      <c r="A13" s="9"/>
      <c r="B13" s="85"/>
      <c r="C13" s="81"/>
      <c r="D13" s="86" t="s">
        <v>20</v>
      </c>
      <c r="E13" s="81">
        <v>1075127.34</v>
      </c>
      <c r="F13" s="53"/>
    </row>
    <row r="14" ht="22.9" customHeight="1" spans="1:6">
      <c r="A14" s="9"/>
      <c r="B14" s="85"/>
      <c r="C14" s="81"/>
      <c r="D14" s="86" t="s">
        <v>22</v>
      </c>
      <c r="E14" s="81">
        <f>'[2]06财拨总表'!$E$14+3298740</f>
        <v>3541614</v>
      </c>
      <c r="F14" s="53"/>
    </row>
    <row r="15" ht="22.9" customHeight="1" spans="1:6">
      <c r="A15" s="9"/>
      <c r="B15" s="85"/>
      <c r="C15" s="81"/>
      <c r="D15" s="86" t="s">
        <v>24</v>
      </c>
      <c r="E15" s="81"/>
      <c r="F15" s="53"/>
    </row>
    <row r="16" ht="22.9" customHeight="1" spans="1:6">
      <c r="A16" s="9"/>
      <c r="B16" s="85"/>
      <c r="C16" s="81"/>
      <c r="D16" s="86" t="s">
        <v>25</v>
      </c>
      <c r="E16" s="81">
        <v>1074800</v>
      </c>
      <c r="F16" s="53"/>
    </row>
    <row r="17" ht="22.9" customHeight="1" spans="1:6">
      <c r="A17" s="9"/>
      <c r="B17" s="85"/>
      <c r="C17" s="81"/>
      <c r="D17" s="86" t="s">
        <v>26</v>
      </c>
      <c r="E17" s="81">
        <v>6640850</v>
      </c>
      <c r="F17" s="53"/>
    </row>
    <row r="18" ht="22.9" customHeight="1" spans="1:6">
      <c r="A18" s="9"/>
      <c r="B18" s="85"/>
      <c r="C18" s="81"/>
      <c r="D18" s="86" t="s">
        <v>27</v>
      </c>
      <c r="E18" s="81">
        <v>1650000</v>
      </c>
      <c r="F18" s="53"/>
    </row>
    <row r="19" ht="22.9" customHeight="1" spans="1:6">
      <c r="A19" s="9"/>
      <c r="B19" s="85"/>
      <c r="C19" s="81"/>
      <c r="D19" s="86" t="s">
        <v>28</v>
      </c>
      <c r="E19" s="81">
        <v>30165055.78</v>
      </c>
      <c r="F19" s="53"/>
    </row>
    <row r="20" ht="22.9" customHeight="1" spans="1:6">
      <c r="A20" s="9"/>
      <c r="B20" s="85"/>
      <c r="C20" s="81"/>
      <c r="D20" s="86" t="s">
        <v>29</v>
      </c>
      <c r="E20" s="81">
        <v>763332</v>
      </c>
      <c r="F20" s="53"/>
    </row>
    <row r="21" ht="22.9" customHeight="1" spans="1:6">
      <c r="A21" s="9"/>
      <c r="B21" s="85"/>
      <c r="C21" s="81"/>
      <c r="D21" s="86" t="s">
        <v>30</v>
      </c>
      <c r="E21" s="81"/>
      <c r="F21" s="53"/>
    </row>
    <row r="22" ht="22.9" customHeight="1" spans="1:6">
      <c r="A22" s="9"/>
      <c r="B22" s="85"/>
      <c r="C22" s="81"/>
      <c r="D22" s="86" t="s">
        <v>31</v>
      </c>
      <c r="E22" s="81"/>
      <c r="F22" s="53"/>
    </row>
    <row r="23" ht="22.9" customHeight="1" spans="1:6">
      <c r="A23" s="9"/>
      <c r="B23" s="85"/>
      <c r="C23" s="81"/>
      <c r="D23" s="86" t="s">
        <v>32</v>
      </c>
      <c r="E23" s="81"/>
      <c r="F23" s="53"/>
    </row>
    <row r="24" ht="22.9" customHeight="1" spans="1:6">
      <c r="A24" s="9"/>
      <c r="B24" s="85"/>
      <c r="C24" s="81"/>
      <c r="D24" s="86" t="s">
        <v>33</v>
      </c>
      <c r="E24" s="81"/>
      <c r="F24" s="53"/>
    </row>
    <row r="25" ht="22.9" customHeight="1" spans="1:6">
      <c r="A25" s="9"/>
      <c r="B25" s="85"/>
      <c r="C25" s="81"/>
      <c r="D25" s="86" t="s">
        <v>34</v>
      </c>
      <c r="E25" s="81"/>
      <c r="F25" s="53"/>
    </row>
    <row r="26" ht="22.9" customHeight="1" spans="1:6">
      <c r="A26" s="9"/>
      <c r="B26" s="85"/>
      <c r="C26" s="81"/>
      <c r="D26" s="86" t="s">
        <v>35</v>
      </c>
      <c r="E26" s="81">
        <v>94000</v>
      </c>
      <c r="F26" s="53"/>
    </row>
    <row r="27" ht="22.9" customHeight="1" spans="1:6">
      <c r="A27" s="9"/>
      <c r="B27" s="85"/>
      <c r="C27" s="81"/>
      <c r="D27" s="86" t="s">
        <v>36</v>
      </c>
      <c r="E27" s="81"/>
      <c r="F27" s="53"/>
    </row>
    <row r="28" ht="22.9" customHeight="1" spans="1:6">
      <c r="A28" s="9"/>
      <c r="B28" s="85"/>
      <c r="C28" s="81"/>
      <c r="D28" s="86" t="s">
        <v>37</v>
      </c>
      <c r="E28" s="81">
        <v>125002.52</v>
      </c>
      <c r="F28" s="53"/>
    </row>
    <row r="29" ht="22.9" customHeight="1" spans="1:6">
      <c r="A29" s="9"/>
      <c r="B29" s="85"/>
      <c r="C29" s="81"/>
      <c r="D29" s="86" t="s">
        <v>38</v>
      </c>
      <c r="E29" s="81"/>
      <c r="F29" s="53"/>
    </row>
    <row r="30" ht="22.9" customHeight="1" spans="1:6">
      <c r="A30" s="9"/>
      <c r="B30" s="85"/>
      <c r="C30" s="81"/>
      <c r="D30" s="86" t="s">
        <v>249</v>
      </c>
      <c r="E30" s="81"/>
      <c r="F30" s="53"/>
    </row>
    <row r="31" ht="22.9" customHeight="1" spans="1:6">
      <c r="A31" s="9"/>
      <c r="B31" s="85"/>
      <c r="C31" s="81"/>
      <c r="D31" s="86" t="s">
        <v>250</v>
      </c>
      <c r="E31" s="81">
        <v>200000</v>
      </c>
      <c r="F31" s="53"/>
    </row>
    <row r="32" ht="22.9" customHeight="1" spans="1:6">
      <c r="A32" s="9"/>
      <c r="B32" s="85"/>
      <c r="C32" s="81"/>
      <c r="D32" s="86" t="s">
        <v>251</v>
      </c>
      <c r="E32" s="81"/>
      <c r="F32" s="53"/>
    </row>
    <row r="33" ht="22.9" customHeight="1" spans="1:6">
      <c r="A33" s="9"/>
      <c r="B33" s="85"/>
      <c r="C33" s="81"/>
      <c r="D33" s="86" t="s">
        <v>252</v>
      </c>
      <c r="E33" s="81"/>
      <c r="F33" s="53"/>
    </row>
    <row r="34" ht="22.9" customHeight="1" spans="1:6">
      <c r="A34" s="9"/>
      <c r="B34" s="85"/>
      <c r="C34" s="81"/>
      <c r="D34" s="86" t="s">
        <v>253</v>
      </c>
      <c r="E34" s="81"/>
      <c r="F34" s="53"/>
    </row>
    <row r="35" ht="22.9" customHeight="1" spans="1:6">
      <c r="A35" s="9"/>
      <c r="B35" s="85"/>
      <c r="C35" s="81"/>
      <c r="D35" s="86" t="s">
        <v>254</v>
      </c>
      <c r="E35" s="81"/>
      <c r="F35" s="53"/>
    </row>
    <row r="36" ht="22.9" customHeight="1" spans="1:6">
      <c r="A36" s="9"/>
      <c r="B36" s="85"/>
      <c r="C36" s="81"/>
      <c r="D36" s="86" t="s">
        <v>255</v>
      </c>
      <c r="E36" s="81"/>
      <c r="F36" s="53"/>
    </row>
    <row r="37" ht="22.9" customHeight="1" spans="1:6">
      <c r="A37" s="9"/>
      <c r="B37" s="85"/>
      <c r="C37" s="81"/>
      <c r="D37" s="86" t="s">
        <v>256</v>
      </c>
      <c r="E37" s="81"/>
      <c r="F37" s="53"/>
    </row>
    <row r="38" ht="22.9" customHeight="1" spans="1:6">
      <c r="A38" s="9"/>
      <c r="B38" s="85" t="s">
        <v>257</v>
      </c>
      <c r="C38" s="81"/>
      <c r="D38" s="85" t="s">
        <v>258</v>
      </c>
      <c r="E38" s="81"/>
      <c r="F38" s="53"/>
    </row>
    <row r="39" ht="22.9" customHeight="1" spans="1:6">
      <c r="A39" s="9"/>
      <c r="B39" s="85" t="s">
        <v>259</v>
      </c>
      <c r="C39" s="81"/>
      <c r="D39" s="85"/>
      <c r="E39" s="81"/>
      <c r="F39" s="53"/>
    </row>
    <row r="40" ht="22.9" customHeight="1" spans="2:6">
      <c r="B40" s="85" t="s">
        <v>260</v>
      </c>
      <c r="C40" s="81"/>
      <c r="D40" s="85"/>
      <c r="E40" s="81"/>
      <c r="F40" s="17"/>
    </row>
    <row r="41" ht="22.9" customHeight="1" spans="2:6">
      <c r="B41" s="85" t="s">
        <v>261</v>
      </c>
      <c r="C41" s="81"/>
      <c r="D41" s="85"/>
      <c r="E41" s="81"/>
      <c r="F41" s="17"/>
    </row>
    <row r="42" ht="22.9" customHeight="1" spans="1:6">
      <c r="A42" s="9"/>
      <c r="B42" s="36" t="s">
        <v>48</v>
      </c>
      <c r="C42" s="87">
        <f>'[2]06财拨总表'!$C$42+90077639.3</f>
        <v>107481313.47</v>
      </c>
      <c r="D42" s="36" t="s">
        <v>49</v>
      </c>
      <c r="E42" s="87">
        <f>'[2]06财拨总表'!$E$42+90077639.3</f>
        <v>107481313.47</v>
      </c>
      <c r="F42" s="53"/>
    </row>
    <row r="43" ht="9.75" customHeight="1" spans="1:6">
      <c r="A43" s="61"/>
      <c r="B43" s="61"/>
      <c r="C43" s="61"/>
      <c r="D43" s="61"/>
      <c r="E43" s="61"/>
      <c r="F43" s="62"/>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workbookViewId="0">
      <pane ySplit="6" topLeftCell="A28" activePane="bottomLeft" state="frozen"/>
      <selection/>
      <selection pane="bottomLeft" activeCell="I38" sqref="I38"/>
    </sheetView>
  </sheetViews>
  <sheetFormatPr defaultColWidth="10" defaultRowHeight="14.4"/>
  <cols>
    <col min="1" max="1" width="1.5" customWidth="1"/>
    <col min="2" max="2" width="33.3796296296296" customWidth="1"/>
    <col min="3" max="3" width="11.75" customWidth="1"/>
    <col min="4" max="4" width="30.75" customWidth="1"/>
    <col min="5" max="10" width="16.3796296296296" customWidth="1"/>
    <col min="11" max="11" width="1.5" customWidth="1"/>
    <col min="12" max="13" width="9.75" customWidth="1"/>
  </cols>
  <sheetData>
    <row r="1" ht="16.35" customHeight="1" spans="1:11">
      <c r="A1" s="51"/>
      <c r="B1" s="52" t="s">
        <v>262</v>
      </c>
      <c r="C1" s="78"/>
      <c r="D1" s="51"/>
      <c r="E1" s="51"/>
      <c r="F1" s="51"/>
      <c r="G1" s="51"/>
      <c r="H1" s="51" t="s">
        <v>168</v>
      </c>
      <c r="I1" s="51"/>
      <c r="J1" s="78"/>
      <c r="K1" s="53"/>
    </row>
    <row r="2" ht="22.9" customHeight="1" spans="1:11">
      <c r="A2" s="51"/>
      <c r="B2" s="20" t="s">
        <v>263</v>
      </c>
      <c r="C2" s="20"/>
      <c r="D2" s="20"/>
      <c r="E2" s="20"/>
      <c r="F2" s="20"/>
      <c r="G2" s="20"/>
      <c r="H2" s="20"/>
      <c r="I2" s="20"/>
      <c r="J2" s="78"/>
      <c r="K2" s="53"/>
    </row>
    <row r="3" ht="19.5" customHeight="1" spans="1:11">
      <c r="A3" s="54"/>
      <c r="B3" s="55"/>
      <c r="C3" s="55"/>
      <c r="D3" s="55"/>
      <c r="E3" s="54"/>
      <c r="F3" s="54"/>
      <c r="G3" s="54"/>
      <c r="H3" s="54"/>
      <c r="I3" s="56"/>
      <c r="J3" s="56" t="s">
        <v>2</v>
      </c>
      <c r="K3" s="53"/>
    </row>
    <row r="4" ht="24.4" customHeight="1" spans="1:11">
      <c r="A4" s="9"/>
      <c r="B4" s="57" t="s">
        <v>264</v>
      </c>
      <c r="C4" s="57" t="s">
        <v>265</v>
      </c>
      <c r="D4" s="57"/>
      <c r="E4" s="57" t="s">
        <v>266</v>
      </c>
      <c r="F4" s="57"/>
      <c r="G4" s="57"/>
      <c r="H4" s="57"/>
      <c r="I4" s="57"/>
      <c r="J4" s="57"/>
      <c r="K4" s="53"/>
    </row>
    <row r="5" ht="24.4" customHeight="1" spans="1:11">
      <c r="A5" s="9"/>
      <c r="B5" s="57"/>
      <c r="C5" s="57" t="s">
        <v>267</v>
      </c>
      <c r="D5" s="57" t="s">
        <v>268</v>
      </c>
      <c r="E5" s="57" t="s">
        <v>54</v>
      </c>
      <c r="F5" s="57" t="s">
        <v>78</v>
      </c>
      <c r="G5" s="57"/>
      <c r="H5" s="57"/>
      <c r="I5" s="57" t="s">
        <v>79</v>
      </c>
      <c r="J5" s="57"/>
      <c r="K5" s="83"/>
    </row>
    <row r="6" ht="32.65" customHeight="1" spans="1:11">
      <c r="A6" s="9"/>
      <c r="B6" s="68"/>
      <c r="C6" s="68"/>
      <c r="D6" s="68"/>
      <c r="E6" s="68" t="s">
        <v>54</v>
      </c>
      <c r="F6" s="57" t="s">
        <v>56</v>
      </c>
      <c r="G6" s="57" t="s">
        <v>269</v>
      </c>
      <c r="H6" s="57" t="s">
        <v>270</v>
      </c>
      <c r="I6" s="57" t="s">
        <v>271</v>
      </c>
      <c r="J6" s="8" t="s">
        <v>272</v>
      </c>
      <c r="K6" s="53"/>
    </row>
    <row r="7" s="1" customFormat="1" ht="22.8" customHeight="1" spans="1:11">
      <c r="A7" s="70"/>
      <c r="B7" s="79" t="s">
        <v>178</v>
      </c>
      <c r="C7" s="80" t="s">
        <v>273</v>
      </c>
      <c r="D7" s="79" t="s">
        <v>274</v>
      </c>
      <c r="E7" s="81">
        <v>211576</v>
      </c>
      <c r="F7" s="81"/>
      <c r="G7" s="81"/>
      <c r="H7" s="81"/>
      <c r="I7" s="81">
        <v>211576</v>
      </c>
      <c r="J7" s="81">
        <v>211576</v>
      </c>
      <c r="K7" s="72"/>
    </row>
    <row r="8" s="1" customFormat="1" ht="22.8" customHeight="1" spans="1:11">
      <c r="A8" s="70"/>
      <c r="B8" s="79" t="s">
        <v>178</v>
      </c>
      <c r="C8" s="80" t="s">
        <v>275</v>
      </c>
      <c r="D8" s="79" t="s">
        <v>276</v>
      </c>
      <c r="E8" s="81">
        <v>1339908.43</v>
      </c>
      <c r="F8" s="81"/>
      <c r="G8" s="81"/>
      <c r="H8" s="81"/>
      <c r="I8" s="81">
        <v>1339908.43</v>
      </c>
      <c r="J8" s="81">
        <v>1339908.43</v>
      </c>
      <c r="K8" s="72"/>
    </row>
    <row r="9" s="1" customFormat="1" ht="22.8" customHeight="1" spans="1:11">
      <c r="A9" s="70"/>
      <c r="B9" s="79" t="s">
        <v>178</v>
      </c>
      <c r="C9" s="80" t="s">
        <v>277</v>
      </c>
      <c r="D9" s="79" t="s">
        <v>278</v>
      </c>
      <c r="E9" s="81">
        <v>29480</v>
      </c>
      <c r="F9" s="81"/>
      <c r="G9" s="81"/>
      <c r="H9" s="81"/>
      <c r="I9" s="81">
        <v>29480</v>
      </c>
      <c r="J9" s="81">
        <v>29480</v>
      </c>
      <c r="K9" s="72"/>
    </row>
    <row r="10" s="1" customFormat="1" ht="22.8" customHeight="1" spans="1:11">
      <c r="A10" s="70"/>
      <c r="B10" s="79" t="s">
        <v>178</v>
      </c>
      <c r="C10" s="80" t="s">
        <v>279</v>
      </c>
      <c r="D10" s="79" t="s">
        <v>280</v>
      </c>
      <c r="E10" s="81">
        <v>184000</v>
      </c>
      <c r="F10" s="81"/>
      <c r="G10" s="81"/>
      <c r="H10" s="81"/>
      <c r="I10" s="81">
        <v>184000</v>
      </c>
      <c r="J10" s="81">
        <v>184000</v>
      </c>
      <c r="K10" s="72"/>
    </row>
    <row r="11" s="1" customFormat="1" ht="22.8" customHeight="1" spans="1:11">
      <c r="A11" s="70"/>
      <c r="B11" s="79" t="s">
        <v>178</v>
      </c>
      <c r="C11" s="80" t="s">
        <v>281</v>
      </c>
      <c r="D11" s="79" t="s">
        <v>282</v>
      </c>
      <c r="E11" s="81">
        <v>5720000</v>
      </c>
      <c r="F11" s="81"/>
      <c r="G11" s="81"/>
      <c r="H11" s="81"/>
      <c r="I11" s="81">
        <v>5720000</v>
      </c>
      <c r="J11" s="81">
        <v>5720000</v>
      </c>
      <c r="K11" s="72"/>
    </row>
    <row r="12" s="1" customFormat="1" ht="22.8" customHeight="1" spans="1:11">
      <c r="A12" s="70"/>
      <c r="B12" s="79" t="s">
        <v>178</v>
      </c>
      <c r="C12" s="80" t="s">
        <v>283</v>
      </c>
      <c r="D12" s="79" t="s">
        <v>284</v>
      </c>
      <c r="E12" s="81">
        <v>22416730.63</v>
      </c>
      <c r="F12" s="81">
        <v>22416730.63</v>
      </c>
      <c r="G12" s="81">
        <v>20291292.38</v>
      </c>
      <c r="H12" s="81">
        <v>2125438.25</v>
      </c>
      <c r="I12" s="81"/>
      <c r="J12" s="81"/>
      <c r="K12" s="72"/>
    </row>
    <row r="13" s="1" customFormat="1" ht="22.8" customHeight="1" spans="1:11">
      <c r="A13" s="70"/>
      <c r="B13" s="79" t="s">
        <v>178</v>
      </c>
      <c r="C13" s="80" t="s">
        <v>285</v>
      </c>
      <c r="D13" s="79" t="s">
        <v>286</v>
      </c>
      <c r="E13" s="81">
        <v>4099629</v>
      </c>
      <c r="F13" s="81"/>
      <c r="G13" s="81"/>
      <c r="H13" s="81"/>
      <c r="I13" s="81">
        <v>4099629</v>
      </c>
      <c r="J13" s="81">
        <v>4099629</v>
      </c>
      <c r="K13" s="72"/>
    </row>
    <row r="14" s="1" customFormat="1" ht="22.8" customHeight="1" spans="1:11">
      <c r="A14" s="70"/>
      <c r="B14" s="79" t="s">
        <v>178</v>
      </c>
      <c r="C14" s="80" t="s">
        <v>287</v>
      </c>
      <c r="D14" s="79" t="s">
        <v>288</v>
      </c>
      <c r="E14" s="81">
        <v>853200</v>
      </c>
      <c r="F14" s="81"/>
      <c r="G14" s="81"/>
      <c r="H14" s="81"/>
      <c r="I14" s="81">
        <v>853200</v>
      </c>
      <c r="J14" s="81">
        <v>853200</v>
      </c>
      <c r="K14" s="72"/>
    </row>
    <row r="15" s="1" customFormat="1" ht="22.8" customHeight="1" spans="1:11">
      <c r="A15" s="70"/>
      <c r="B15" s="79" t="s">
        <v>178</v>
      </c>
      <c r="C15" s="80" t="s">
        <v>289</v>
      </c>
      <c r="D15" s="79" t="s">
        <v>290</v>
      </c>
      <c r="E15" s="81">
        <v>575272.5</v>
      </c>
      <c r="F15" s="81"/>
      <c r="G15" s="81"/>
      <c r="H15" s="81"/>
      <c r="I15" s="81">
        <v>575272.5</v>
      </c>
      <c r="J15" s="81">
        <v>575272.5</v>
      </c>
      <c r="K15" s="72"/>
    </row>
    <row r="16" s="1" customFormat="1" ht="22.8" customHeight="1" spans="1:11">
      <c r="A16" s="70"/>
      <c r="B16" s="79" t="s">
        <v>178</v>
      </c>
      <c r="C16" s="80" t="s">
        <v>291</v>
      </c>
      <c r="D16" s="79" t="s">
        <v>292</v>
      </c>
      <c r="E16" s="81">
        <v>158230</v>
      </c>
      <c r="F16" s="81">
        <v>158230</v>
      </c>
      <c r="G16" s="81">
        <v>142270</v>
      </c>
      <c r="H16" s="81">
        <v>15960</v>
      </c>
      <c r="I16" s="81"/>
      <c r="J16" s="81"/>
      <c r="K16" s="72"/>
    </row>
    <row r="17" s="1" customFormat="1" ht="22.8" customHeight="1" spans="1:11">
      <c r="A17" s="70"/>
      <c r="B17" s="79" t="s">
        <v>178</v>
      </c>
      <c r="C17" s="80" t="s">
        <v>293</v>
      </c>
      <c r="D17" s="79" t="s">
        <v>294</v>
      </c>
      <c r="E17" s="81">
        <v>732727.34</v>
      </c>
      <c r="F17" s="81"/>
      <c r="G17" s="81"/>
      <c r="H17" s="81"/>
      <c r="I17" s="81">
        <v>732727.34</v>
      </c>
      <c r="J17" s="81">
        <v>732727.34</v>
      </c>
      <c r="K17" s="72"/>
    </row>
    <row r="18" s="1" customFormat="1" ht="22.8" customHeight="1" spans="1:11">
      <c r="A18" s="70"/>
      <c r="B18" s="79" t="s">
        <v>178</v>
      </c>
      <c r="C18" s="80" t="s">
        <v>295</v>
      </c>
      <c r="D18" s="79" t="s">
        <v>296</v>
      </c>
      <c r="E18" s="81">
        <v>9475470.78</v>
      </c>
      <c r="F18" s="81"/>
      <c r="G18" s="81"/>
      <c r="H18" s="81"/>
      <c r="I18" s="81">
        <v>9475470.78</v>
      </c>
      <c r="J18" s="81">
        <v>9475470.78</v>
      </c>
      <c r="K18" s="72"/>
    </row>
    <row r="19" s="1" customFormat="1" ht="22.8" customHeight="1" spans="1:11">
      <c r="A19" s="70"/>
      <c r="B19" s="79" t="s">
        <v>178</v>
      </c>
      <c r="C19" s="80" t="s">
        <v>297</v>
      </c>
      <c r="D19" s="79" t="s">
        <v>298</v>
      </c>
      <c r="E19" s="81">
        <v>7166198.23</v>
      </c>
      <c r="F19" s="81"/>
      <c r="G19" s="81"/>
      <c r="H19" s="81"/>
      <c r="I19" s="81">
        <v>7166198.23</v>
      </c>
      <c r="J19" s="81">
        <v>7166198.23</v>
      </c>
      <c r="K19" s="72"/>
    </row>
    <row r="20" s="1" customFormat="1" ht="22.8" customHeight="1" spans="1:11">
      <c r="A20" s="70"/>
      <c r="B20" s="79" t="s">
        <v>178</v>
      </c>
      <c r="C20" s="80" t="s">
        <v>299</v>
      </c>
      <c r="D20" s="79" t="s">
        <v>300</v>
      </c>
      <c r="E20" s="81">
        <v>6280000</v>
      </c>
      <c r="F20" s="81"/>
      <c r="G20" s="81"/>
      <c r="H20" s="81"/>
      <c r="I20" s="81">
        <v>6280000</v>
      </c>
      <c r="J20" s="81">
        <v>6280000</v>
      </c>
      <c r="K20" s="72"/>
    </row>
    <row r="21" s="1" customFormat="1" ht="22.8" customHeight="1" spans="1:11">
      <c r="A21" s="70"/>
      <c r="B21" s="79" t="s">
        <v>178</v>
      </c>
      <c r="C21" s="80" t="s">
        <v>301</v>
      </c>
      <c r="D21" s="79" t="s">
        <v>302</v>
      </c>
      <c r="E21" s="81">
        <v>360850</v>
      </c>
      <c r="F21" s="81"/>
      <c r="G21" s="81"/>
      <c r="H21" s="81"/>
      <c r="I21" s="81">
        <v>360850</v>
      </c>
      <c r="J21" s="81">
        <v>360850</v>
      </c>
      <c r="K21" s="72"/>
    </row>
    <row r="22" s="1" customFormat="1" ht="22.8" customHeight="1" spans="1:11">
      <c r="A22" s="70"/>
      <c r="B22" s="79" t="s">
        <v>178</v>
      </c>
      <c r="C22" s="80" t="s">
        <v>303</v>
      </c>
      <c r="D22" s="79" t="s">
        <v>304</v>
      </c>
      <c r="E22" s="81">
        <v>1280000</v>
      </c>
      <c r="F22" s="81"/>
      <c r="G22" s="81"/>
      <c r="H22" s="81"/>
      <c r="I22" s="81">
        <v>1280000</v>
      </c>
      <c r="J22" s="81">
        <v>1280000</v>
      </c>
      <c r="K22" s="72"/>
    </row>
    <row r="23" s="1" customFormat="1" ht="22.8" customHeight="1" spans="1:11">
      <c r="A23" s="70"/>
      <c r="B23" s="79" t="s">
        <v>178</v>
      </c>
      <c r="C23" s="80" t="s">
        <v>305</v>
      </c>
      <c r="D23" s="79" t="s">
        <v>306</v>
      </c>
      <c r="E23" s="81">
        <v>370000</v>
      </c>
      <c r="F23" s="81"/>
      <c r="G23" s="81"/>
      <c r="H23" s="81"/>
      <c r="I23" s="81">
        <v>370000</v>
      </c>
      <c r="J23" s="81">
        <v>370000</v>
      </c>
      <c r="K23" s="72"/>
    </row>
    <row r="24" s="1" customFormat="1" ht="22.8" customHeight="1" spans="1:11">
      <c r="A24" s="70"/>
      <c r="B24" s="79" t="s">
        <v>178</v>
      </c>
      <c r="C24" s="80" t="s">
        <v>307</v>
      </c>
      <c r="D24" s="79" t="s">
        <v>298</v>
      </c>
      <c r="E24" s="81">
        <v>14032894.37</v>
      </c>
      <c r="F24" s="81"/>
      <c r="G24" s="81"/>
      <c r="H24" s="81"/>
      <c r="I24" s="81">
        <v>14032894.37</v>
      </c>
      <c r="J24" s="81">
        <v>14032894.37</v>
      </c>
      <c r="K24" s="72"/>
    </row>
    <row r="25" s="1" customFormat="1" ht="22.8" customHeight="1" spans="1:11">
      <c r="A25" s="70"/>
      <c r="B25" s="79" t="s">
        <v>178</v>
      </c>
      <c r="C25" s="80" t="s">
        <v>308</v>
      </c>
      <c r="D25" s="79" t="s">
        <v>309</v>
      </c>
      <c r="E25" s="81">
        <v>2510237.5</v>
      </c>
      <c r="F25" s="81"/>
      <c r="G25" s="81"/>
      <c r="H25" s="81"/>
      <c r="I25" s="81">
        <v>2510237.5</v>
      </c>
      <c r="J25" s="81">
        <v>2510237.5</v>
      </c>
      <c r="K25" s="72"/>
    </row>
    <row r="26" s="1" customFormat="1" ht="22.8" customHeight="1" spans="1:11">
      <c r="A26" s="70"/>
      <c r="B26" s="79" t="s">
        <v>178</v>
      </c>
      <c r="C26" s="80" t="s">
        <v>310</v>
      </c>
      <c r="D26" s="79" t="s">
        <v>311</v>
      </c>
      <c r="E26" s="81">
        <v>72000</v>
      </c>
      <c r="F26" s="81"/>
      <c r="G26" s="81"/>
      <c r="H26" s="81"/>
      <c r="I26" s="81">
        <v>72000</v>
      </c>
      <c r="J26" s="81">
        <v>72000</v>
      </c>
      <c r="K26" s="72"/>
    </row>
    <row r="27" s="1" customFormat="1" ht="22.8" customHeight="1" spans="1:11">
      <c r="A27" s="70"/>
      <c r="B27" s="79" t="s">
        <v>178</v>
      </c>
      <c r="C27" s="80" t="s">
        <v>312</v>
      </c>
      <c r="D27" s="79" t="s">
        <v>313</v>
      </c>
      <c r="E27" s="81">
        <v>5658900</v>
      </c>
      <c r="F27" s="81"/>
      <c r="G27" s="81"/>
      <c r="H27" s="81"/>
      <c r="I27" s="81">
        <v>5658900</v>
      </c>
      <c r="J27" s="81">
        <v>5658900</v>
      </c>
      <c r="K27" s="72"/>
    </row>
    <row r="28" s="1" customFormat="1" ht="22.8" customHeight="1" spans="1:11">
      <c r="A28" s="70"/>
      <c r="B28" s="79" t="s">
        <v>178</v>
      </c>
      <c r="C28" s="80" t="s">
        <v>314</v>
      </c>
      <c r="D28" s="79" t="s">
        <v>315</v>
      </c>
      <c r="E28" s="81">
        <v>55000</v>
      </c>
      <c r="F28" s="81"/>
      <c r="G28" s="81"/>
      <c r="H28" s="81"/>
      <c r="I28" s="81">
        <v>55000</v>
      </c>
      <c r="J28" s="81">
        <v>55000</v>
      </c>
      <c r="K28" s="72"/>
    </row>
    <row r="29" s="1" customFormat="1" ht="22.8" customHeight="1" spans="1:11">
      <c r="A29" s="70"/>
      <c r="B29" s="79" t="s">
        <v>178</v>
      </c>
      <c r="C29" s="80" t="s">
        <v>316</v>
      </c>
      <c r="D29" s="79" t="s">
        <v>317</v>
      </c>
      <c r="E29" s="81">
        <v>94000</v>
      </c>
      <c r="F29" s="81"/>
      <c r="G29" s="81"/>
      <c r="H29" s="81"/>
      <c r="I29" s="81">
        <v>94000</v>
      </c>
      <c r="J29" s="81">
        <v>94000</v>
      </c>
      <c r="K29" s="72"/>
    </row>
    <row r="30" s="1" customFormat="1" ht="22.8" customHeight="1" spans="1:11">
      <c r="A30" s="70"/>
      <c r="B30" s="79" t="s">
        <v>178</v>
      </c>
      <c r="C30" s="80" t="s">
        <v>318</v>
      </c>
      <c r="D30" s="79" t="s">
        <v>319</v>
      </c>
      <c r="E30" s="81">
        <v>30000</v>
      </c>
      <c r="F30" s="81"/>
      <c r="G30" s="81"/>
      <c r="H30" s="81"/>
      <c r="I30" s="81">
        <v>30000</v>
      </c>
      <c r="J30" s="81">
        <v>30000</v>
      </c>
      <c r="K30" s="72"/>
    </row>
    <row r="31" s="1" customFormat="1" ht="22.8" customHeight="1" spans="1:11">
      <c r="A31" s="70"/>
      <c r="B31" s="79" t="s">
        <v>178</v>
      </c>
      <c r="C31" s="80" t="s">
        <v>320</v>
      </c>
      <c r="D31" s="79" t="s">
        <v>321</v>
      </c>
      <c r="E31" s="81">
        <v>5000</v>
      </c>
      <c r="F31" s="81"/>
      <c r="G31" s="81"/>
      <c r="H31" s="81"/>
      <c r="I31" s="81">
        <v>5000</v>
      </c>
      <c r="J31" s="81">
        <v>5000</v>
      </c>
      <c r="K31" s="72"/>
    </row>
    <row r="32" s="1" customFormat="1" ht="22.8" customHeight="1" spans="1:11">
      <c r="A32" s="70"/>
      <c r="B32" s="79" t="s">
        <v>178</v>
      </c>
      <c r="C32" s="80" t="s">
        <v>322</v>
      </c>
      <c r="D32" s="79" t="s">
        <v>323</v>
      </c>
      <c r="E32" s="81">
        <v>158400</v>
      </c>
      <c r="F32" s="81"/>
      <c r="G32" s="81"/>
      <c r="H32" s="81"/>
      <c r="I32" s="81">
        <v>158400</v>
      </c>
      <c r="J32" s="81">
        <v>158400</v>
      </c>
      <c r="K32" s="72"/>
    </row>
    <row r="33" s="1" customFormat="1" ht="22.8" customHeight="1" spans="1:11">
      <c r="A33" s="70"/>
      <c r="B33" s="79" t="s">
        <v>178</v>
      </c>
      <c r="C33" s="80" t="s">
        <v>324</v>
      </c>
      <c r="D33" s="79" t="s">
        <v>325</v>
      </c>
      <c r="E33" s="81">
        <v>763332</v>
      </c>
      <c r="F33" s="81"/>
      <c r="G33" s="81"/>
      <c r="H33" s="81"/>
      <c r="I33" s="81">
        <v>763332</v>
      </c>
      <c r="J33" s="81">
        <v>763332</v>
      </c>
      <c r="K33" s="72"/>
    </row>
    <row r="34" s="1" customFormat="1" ht="22.8" customHeight="1" spans="1:11">
      <c r="A34" s="70"/>
      <c r="B34" s="79" t="s">
        <v>178</v>
      </c>
      <c r="C34" s="80" t="s">
        <v>326</v>
      </c>
      <c r="D34" s="79" t="s">
        <v>327</v>
      </c>
      <c r="E34" s="81">
        <v>149600</v>
      </c>
      <c r="F34" s="81"/>
      <c r="G34" s="81"/>
      <c r="H34" s="81"/>
      <c r="I34" s="81">
        <v>149600</v>
      </c>
      <c r="J34" s="81">
        <v>149600</v>
      </c>
      <c r="K34" s="72"/>
    </row>
    <row r="35" s="1" customFormat="1" ht="22.8" customHeight="1" spans="1:11">
      <c r="A35" s="70"/>
      <c r="B35" s="79" t="s">
        <v>178</v>
      </c>
      <c r="C35" s="80" t="s">
        <v>328</v>
      </c>
      <c r="D35" s="79" t="s">
        <v>329</v>
      </c>
      <c r="E35" s="81">
        <v>4970000</v>
      </c>
      <c r="F35" s="81"/>
      <c r="G35" s="81"/>
      <c r="H35" s="81"/>
      <c r="I35" s="81">
        <v>4970000</v>
      </c>
      <c r="J35" s="81">
        <v>4970000</v>
      </c>
      <c r="K35" s="72"/>
    </row>
    <row r="36" s="1" customFormat="1" ht="22.8" customHeight="1" spans="1:11">
      <c r="A36" s="70"/>
      <c r="B36" s="79" t="s">
        <v>330</v>
      </c>
      <c r="C36" s="80" t="s">
        <v>331</v>
      </c>
      <c r="D36" s="79" t="s">
        <v>332</v>
      </c>
      <c r="E36" s="81">
        <v>17160800.17</v>
      </c>
      <c r="F36" s="81">
        <v>17160800.17</v>
      </c>
      <c r="G36" s="81">
        <v>16394845.21</v>
      </c>
      <c r="H36" s="81">
        <v>765954.96</v>
      </c>
      <c r="I36" s="81"/>
      <c r="J36" s="81"/>
      <c r="K36" s="72"/>
    </row>
    <row r="37" s="1" customFormat="1" ht="22.8" customHeight="1" spans="1:11">
      <c r="A37" s="70"/>
      <c r="B37" s="79" t="s">
        <v>330</v>
      </c>
      <c r="C37" s="80" t="s">
        <v>333</v>
      </c>
      <c r="D37" s="79" t="s">
        <v>334</v>
      </c>
      <c r="E37" s="81">
        <v>242874</v>
      </c>
      <c r="F37" s="81">
        <v>242874</v>
      </c>
      <c r="G37" s="81">
        <v>231534</v>
      </c>
      <c r="H37" s="81">
        <v>11340</v>
      </c>
      <c r="I37" s="81"/>
      <c r="J37" s="81"/>
      <c r="K37" s="72"/>
    </row>
    <row r="38" ht="22.9" customHeight="1" spans="1:11">
      <c r="A38" s="58"/>
      <c r="B38" s="37"/>
      <c r="C38" s="37"/>
      <c r="D38" s="36" t="s">
        <v>73</v>
      </c>
      <c r="E38" s="59">
        <f t="shared" ref="E38:J38" si="0">SUM(E7:E37)</f>
        <v>107156310.95</v>
      </c>
      <c r="F38" s="59">
        <f t="shared" si="0"/>
        <v>39978634.8</v>
      </c>
      <c r="G38" s="59">
        <f t="shared" si="0"/>
        <v>37059941.59</v>
      </c>
      <c r="H38" s="59">
        <f t="shared" si="0"/>
        <v>2918693.21</v>
      </c>
      <c r="I38" s="59">
        <f t="shared" si="0"/>
        <v>67177676.15</v>
      </c>
      <c r="J38" s="59">
        <f t="shared" si="0"/>
        <v>67177676.15</v>
      </c>
      <c r="K38" s="60"/>
    </row>
    <row r="39" ht="9.75" customHeight="1" spans="1:11">
      <c r="A39" s="61"/>
      <c r="B39" s="61"/>
      <c r="C39" s="82"/>
      <c r="D39" s="61"/>
      <c r="E39" s="61"/>
      <c r="F39" s="61"/>
      <c r="G39" s="61"/>
      <c r="H39" s="61"/>
      <c r="I39" s="61"/>
      <c r="J39" s="82"/>
      <c r="K39" s="62"/>
    </row>
  </sheetData>
  <mergeCells count="11">
    <mergeCell ref="B2:I2"/>
    <mergeCell ref="B3:D3"/>
    <mergeCell ref="C4:D4"/>
    <mergeCell ref="E4:J4"/>
    <mergeCell ref="F5:H5"/>
    <mergeCell ref="I5:J5"/>
    <mergeCell ref="A7:A35"/>
    <mergeCell ref="A36:A37"/>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8"/>
  <sheetViews>
    <sheetView tabSelected="1" workbookViewId="0">
      <pane ySplit="5" topLeftCell="A6" activePane="bottomLeft" state="frozen"/>
      <selection/>
      <selection pane="bottomLeft" activeCell="C1" sqref="C$1:C$1048576"/>
    </sheetView>
  </sheetViews>
  <sheetFormatPr defaultColWidth="10" defaultRowHeight="14.4" outlineLevelCol="6"/>
  <cols>
    <col min="1" max="1" width="1.5" customWidth="1"/>
    <col min="2" max="2" width="33.3796296296296" customWidth="1"/>
    <col min="3" max="3" width="33.3796296296296" style="63" customWidth="1"/>
    <col min="4" max="6" width="16.3796296296296" customWidth="1"/>
    <col min="7" max="7" width="1.5" customWidth="1"/>
    <col min="8" max="9" width="9.75" customWidth="1"/>
  </cols>
  <sheetData>
    <row r="1" ht="16.35" customHeight="1" spans="1:7">
      <c r="A1" s="51"/>
      <c r="B1" s="52" t="s">
        <v>262</v>
      </c>
      <c r="C1" s="64"/>
      <c r="D1" s="51"/>
      <c r="E1" s="51"/>
      <c r="F1" s="51" t="s">
        <v>168</v>
      </c>
      <c r="G1" s="53"/>
    </row>
    <row r="2" ht="22.9" customHeight="1" spans="1:7">
      <c r="A2" s="51"/>
      <c r="B2" s="20" t="s">
        <v>335</v>
      </c>
      <c r="C2" s="65"/>
      <c r="D2" s="20"/>
      <c r="E2" s="20"/>
      <c r="F2" s="20"/>
      <c r="G2" s="53"/>
    </row>
    <row r="3" ht="19.5" customHeight="1" spans="1:7">
      <c r="A3" s="54"/>
      <c r="B3" s="55"/>
      <c r="C3" s="66"/>
      <c r="D3" s="54"/>
      <c r="E3" s="54"/>
      <c r="F3" s="56" t="s">
        <v>2</v>
      </c>
      <c r="G3" s="53"/>
    </row>
    <row r="4" ht="24.4" customHeight="1" spans="1:7">
      <c r="A4" s="9"/>
      <c r="B4" s="57" t="s">
        <v>76</v>
      </c>
      <c r="C4" s="67" t="s">
        <v>77</v>
      </c>
      <c r="D4" s="57" t="s">
        <v>266</v>
      </c>
      <c r="E4" s="57"/>
      <c r="F4" s="57"/>
      <c r="G4" s="53"/>
    </row>
    <row r="5" ht="24.4" customHeight="1" spans="1:7">
      <c r="A5" s="9"/>
      <c r="B5" s="68"/>
      <c r="C5" s="69"/>
      <c r="D5" s="68" t="s">
        <v>54</v>
      </c>
      <c r="E5" s="68" t="s">
        <v>269</v>
      </c>
      <c r="F5" s="68" t="s">
        <v>270</v>
      </c>
      <c r="G5" s="53"/>
    </row>
    <row r="6" s="1" customFormat="1" ht="22.8" customHeight="1" spans="1:7">
      <c r="A6" s="70"/>
      <c r="B6" s="12" t="s">
        <v>84</v>
      </c>
      <c r="C6" s="71" t="s">
        <v>85</v>
      </c>
      <c r="D6" s="13">
        <v>2484168</v>
      </c>
      <c r="E6" s="13">
        <v>2484168</v>
      </c>
      <c r="F6" s="13"/>
      <c r="G6" s="72"/>
    </row>
    <row r="7" s="1" customFormat="1" ht="22.8" customHeight="1" spans="1:7">
      <c r="A7" s="70"/>
      <c r="B7" s="12" t="s">
        <v>84</v>
      </c>
      <c r="C7" s="71" t="s">
        <v>86</v>
      </c>
      <c r="D7" s="13">
        <v>9031462.4</v>
      </c>
      <c r="E7" s="13">
        <v>9031462.4</v>
      </c>
      <c r="F7" s="13"/>
      <c r="G7" s="72"/>
    </row>
    <row r="8" s="1" customFormat="1" ht="22.8" customHeight="1" spans="1:7">
      <c r="A8" s="70"/>
      <c r="B8" s="12" t="s">
        <v>84</v>
      </c>
      <c r="C8" s="71" t="s">
        <v>87</v>
      </c>
      <c r="D8" s="13">
        <v>3652014</v>
      </c>
      <c r="E8" s="13">
        <v>3652014</v>
      </c>
      <c r="F8" s="13"/>
      <c r="G8" s="72"/>
    </row>
    <row r="9" s="1" customFormat="1" ht="22.8" customHeight="1" spans="1:7">
      <c r="A9" s="70"/>
      <c r="B9" s="12" t="s">
        <v>88</v>
      </c>
      <c r="C9" s="71" t="s">
        <v>89</v>
      </c>
      <c r="D9" s="13">
        <v>1468853.76</v>
      </c>
      <c r="E9" s="13">
        <v>1468853.76</v>
      </c>
      <c r="F9" s="13"/>
      <c r="G9" s="72"/>
    </row>
    <row r="10" s="1" customFormat="1" ht="22.8" customHeight="1" spans="1:7">
      <c r="A10" s="70"/>
      <c r="B10" s="12" t="s">
        <v>88</v>
      </c>
      <c r="C10" s="71" t="s">
        <v>90</v>
      </c>
      <c r="D10" s="13">
        <v>734426.88</v>
      </c>
      <c r="E10" s="13">
        <v>734426.88</v>
      </c>
      <c r="F10" s="13"/>
      <c r="G10" s="72"/>
    </row>
    <row r="11" s="1" customFormat="1" ht="22.8" customHeight="1" spans="1:7">
      <c r="A11" s="70"/>
      <c r="B11" s="12" t="s">
        <v>88</v>
      </c>
      <c r="C11" s="71" t="s">
        <v>91</v>
      </c>
      <c r="D11" s="13">
        <v>1059688.9</v>
      </c>
      <c r="E11" s="13">
        <v>1059688.9</v>
      </c>
      <c r="F11" s="13"/>
      <c r="G11" s="72"/>
    </row>
    <row r="12" s="1" customFormat="1" ht="22.8" customHeight="1" spans="1:7">
      <c r="A12" s="70"/>
      <c r="B12" s="12" t="s">
        <v>88</v>
      </c>
      <c r="C12" s="71" t="s">
        <v>92</v>
      </c>
      <c r="D12" s="13">
        <v>317906.67</v>
      </c>
      <c r="E12" s="13">
        <v>317906.67</v>
      </c>
      <c r="F12" s="13"/>
      <c r="G12" s="72"/>
    </row>
    <row r="13" s="1" customFormat="1" ht="22.8" customHeight="1" spans="1:7">
      <c r="A13" s="70"/>
      <c r="B13" s="12" t="s">
        <v>88</v>
      </c>
      <c r="C13" s="71" t="s">
        <v>93</v>
      </c>
      <c r="D13" s="13">
        <v>44151.77</v>
      </c>
      <c r="E13" s="13">
        <v>44151.77</v>
      </c>
      <c r="F13" s="13"/>
      <c r="G13" s="72"/>
    </row>
    <row r="14" s="1" customFormat="1" ht="22.8" customHeight="1" spans="1:7">
      <c r="A14" s="70"/>
      <c r="B14" s="12" t="s">
        <v>94</v>
      </c>
      <c r="C14" s="71" t="s">
        <v>95</v>
      </c>
      <c r="D14" s="13">
        <v>1498620</v>
      </c>
      <c r="E14" s="13">
        <v>1498620</v>
      </c>
      <c r="F14" s="13"/>
      <c r="G14" s="72"/>
    </row>
    <row r="15" s="1" customFormat="1" ht="22.8" customHeight="1" spans="1:7">
      <c r="A15" s="70"/>
      <c r="B15" s="12" t="s">
        <v>125</v>
      </c>
      <c r="C15" s="71" t="s">
        <v>126</v>
      </c>
      <c r="D15" s="13"/>
      <c r="E15" s="13"/>
      <c r="F15" s="13"/>
      <c r="G15" s="72"/>
    </row>
    <row r="16" s="1" customFormat="1" ht="22.8" customHeight="1" spans="1:7">
      <c r="A16" s="70"/>
      <c r="B16" s="12" t="s">
        <v>96</v>
      </c>
      <c r="C16" s="71" t="s">
        <v>97</v>
      </c>
      <c r="D16" s="13">
        <v>74200</v>
      </c>
      <c r="E16" s="13"/>
      <c r="F16" s="13">
        <v>74200</v>
      </c>
      <c r="G16" s="72"/>
    </row>
    <row r="17" s="1" customFormat="1" ht="22.8" customHeight="1" spans="1:7">
      <c r="A17" s="70"/>
      <c r="B17" s="12" t="s">
        <v>96</v>
      </c>
      <c r="C17" s="71" t="s">
        <v>98</v>
      </c>
      <c r="D17" s="13">
        <v>79500</v>
      </c>
      <c r="E17" s="13"/>
      <c r="F17" s="13">
        <v>79500</v>
      </c>
      <c r="G17" s="72"/>
    </row>
    <row r="18" s="1" customFormat="1" ht="22.8" customHeight="1" spans="1:7">
      <c r="A18" s="70"/>
      <c r="B18" s="12" t="s">
        <v>96</v>
      </c>
      <c r="C18" s="71" t="s">
        <v>99</v>
      </c>
      <c r="D18" s="13">
        <v>47700</v>
      </c>
      <c r="E18" s="13"/>
      <c r="F18" s="13">
        <v>47700</v>
      </c>
      <c r="G18" s="72"/>
    </row>
    <row r="19" s="1" customFormat="1" ht="22.8" customHeight="1" spans="1:7">
      <c r="A19" s="70"/>
      <c r="B19" s="12" t="s">
        <v>96</v>
      </c>
      <c r="C19" s="71" t="s">
        <v>100</v>
      </c>
      <c r="D19" s="13">
        <v>572773.2</v>
      </c>
      <c r="E19" s="13"/>
      <c r="F19" s="13">
        <v>572773.2</v>
      </c>
      <c r="G19" s="72"/>
    </row>
    <row r="20" s="1" customFormat="1" ht="22.8" customHeight="1" spans="1:7">
      <c r="A20" s="70"/>
      <c r="B20" s="12" t="s">
        <v>96</v>
      </c>
      <c r="C20" s="71" t="s">
        <v>101</v>
      </c>
      <c r="D20" s="13">
        <v>409915.98</v>
      </c>
      <c r="E20" s="13"/>
      <c r="F20" s="13">
        <v>409915.98</v>
      </c>
      <c r="G20" s="72"/>
    </row>
    <row r="21" s="1" customFormat="1" ht="22.8" customHeight="1" spans="1:7">
      <c r="A21" s="70"/>
      <c r="B21" s="12" t="s">
        <v>96</v>
      </c>
      <c r="C21" s="71" t="s">
        <v>102</v>
      </c>
      <c r="D21" s="13">
        <v>17172</v>
      </c>
      <c r="E21" s="13"/>
      <c r="F21" s="13">
        <v>17172</v>
      </c>
      <c r="G21" s="72"/>
    </row>
    <row r="22" s="1" customFormat="1" ht="22.8" customHeight="1" spans="1:7">
      <c r="A22" s="70"/>
      <c r="B22" s="12" t="s">
        <v>96</v>
      </c>
      <c r="C22" s="71" t="s">
        <v>103</v>
      </c>
      <c r="D22" s="13">
        <v>45600</v>
      </c>
      <c r="E22" s="13"/>
      <c r="F22" s="13">
        <v>45600</v>
      </c>
      <c r="G22" s="72"/>
    </row>
    <row r="23" s="1" customFormat="1" ht="22.8" customHeight="1" spans="1:7">
      <c r="A23" s="70"/>
      <c r="B23" s="12" t="s">
        <v>96</v>
      </c>
      <c r="C23" s="71" t="s">
        <v>104</v>
      </c>
      <c r="D23" s="13">
        <v>153904.08</v>
      </c>
      <c r="E23" s="13"/>
      <c r="F23" s="13">
        <v>153904.08</v>
      </c>
      <c r="G23" s="72"/>
    </row>
    <row r="24" s="1" customFormat="1" ht="22.8" customHeight="1" spans="1:7">
      <c r="A24" s="70"/>
      <c r="B24" s="12" t="s">
        <v>96</v>
      </c>
      <c r="C24" s="73" t="s">
        <v>336</v>
      </c>
      <c r="D24" s="13">
        <v>247404</v>
      </c>
      <c r="E24" s="13"/>
      <c r="F24" s="13">
        <v>247404</v>
      </c>
      <c r="G24" s="72"/>
    </row>
    <row r="25" s="1" customFormat="1" ht="22.8" customHeight="1" spans="1:7">
      <c r="A25" s="70"/>
      <c r="B25" s="12" t="s">
        <v>106</v>
      </c>
      <c r="C25" s="71" t="s">
        <v>107</v>
      </c>
      <c r="D25" s="13">
        <v>18126</v>
      </c>
      <c r="E25" s="13"/>
      <c r="F25" s="13">
        <v>18126</v>
      </c>
      <c r="G25" s="72"/>
    </row>
    <row r="26" s="1" customFormat="1" ht="22.8" customHeight="1" spans="1:7">
      <c r="A26" s="70"/>
      <c r="B26" s="12" t="s">
        <v>117</v>
      </c>
      <c r="C26" s="71" t="s">
        <v>118</v>
      </c>
      <c r="D26" s="13"/>
      <c r="E26" s="13"/>
      <c r="F26" s="13"/>
      <c r="G26" s="72"/>
    </row>
    <row r="27" s="1" customFormat="1" ht="22.8" customHeight="1" spans="1:7">
      <c r="A27" s="70"/>
      <c r="B27" s="12" t="s">
        <v>108</v>
      </c>
      <c r="C27" s="71" t="s">
        <v>109</v>
      </c>
      <c r="D27" s="13">
        <v>3445</v>
      </c>
      <c r="E27" s="13"/>
      <c r="F27" s="13">
        <v>3445</v>
      </c>
      <c r="G27" s="72"/>
    </row>
    <row r="28" s="1" customFormat="1" ht="22.8" customHeight="1" spans="1:7">
      <c r="A28" s="70"/>
      <c r="B28" s="12" t="s">
        <v>110</v>
      </c>
      <c r="C28" s="71" t="s">
        <v>111</v>
      </c>
      <c r="D28" s="13">
        <v>88000</v>
      </c>
      <c r="E28" s="13"/>
      <c r="F28" s="13">
        <v>88000</v>
      </c>
      <c r="G28" s="72"/>
    </row>
    <row r="29" s="1" customFormat="1" ht="22.8" customHeight="1" spans="1:7">
      <c r="A29" s="70"/>
      <c r="B29" s="12" t="s">
        <v>112</v>
      </c>
      <c r="C29" s="71" t="s">
        <v>113</v>
      </c>
      <c r="D29" s="13">
        <v>42957.99</v>
      </c>
      <c r="E29" s="13"/>
      <c r="F29" s="13">
        <v>42957.99</v>
      </c>
      <c r="G29" s="72"/>
    </row>
    <row r="30" s="1" customFormat="1" ht="22.8" customHeight="1" spans="1:7">
      <c r="A30" s="70"/>
      <c r="B30" s="12" t="s">
        <v>114</v>
      </c>
      <c r="C30" s="71" t="s">
        <v>115</v>
      </c>
      <c r="D30" s="13">
        <v>340700</v>
      </c>
      <c r="E30" s="13"/>
      <c r="F30" s="13">
        <v>340700</v>
      </c>
      <c r="G30" s="72"/>
    </row>
    <row r="31" s="1" customFormat="1" ht="22.8" customHeight="1" spans="1:7">
      <c r="A31" s="70"/>
      <c r="B31" s="12" t="s">
        <v>129</v>
      </c>
      <c r="C31" s="71" t="s">
        <v>130</v>
      </c>
      <c r="D31" s="13"/>
      <c r="E31" s="13"/>
      <c r="F31" s="13"/>
      <c r="G31" s="72"/>
    </row>
    <row r="32" s="1" customFormat="1" ht="22.8" customHeight="1" spans="1:7">
      <c r="A32" s="70"/>
      <c r="B32" s="12" t="s">
        <v>122</v>
      </c>
      <c r="C32" s="71" t="s">
        <v>123</v>
      </c>
      <c r="D32" s="13"/>
      <c r="E32" s="13"/>
      <c r="F32" s="13"/>
      <c r="G32" s="72"/>
    </row>
    <row r="33" s="1" customFormat="1" ht="22.8" customHeight="1" spans="1:7">
      <c r="A33" s="70"/>
      <c r="B33" s="12" t="s">
        <v>122</v>
      </c>
      <c r="C33" s="71" t="s">
        <v>143</v>
      </c>
      <c r="D33" s="13"/>
      <c r="E33" s="13"/>
      <c r="F33" s="13"/>
      <c r="G33" s="72"/>
    </row>
    <row r="34" s="1" customFormat="1" ht="22.8" customHeight="1" spans="1:7">
      <c r="A34" s="70"/>
      <c r="B34" s="12" t="s">
        <v>137</v>
      </c>
      <c r="C34" s="71" t="s">
        <v>138</v>
      </c>
      <c r="D34" s="13">
        <v>142270</v>
      </c>
      <c r="E34" s="13">
        <v>142270</v>
      </c>
      <c r="F34" s="13"/>
      <c r="G34" s="72"/>
    </row>
    <row r="35" s="1" customFormat="1" ht="22.8" customHeight="1" spans="1:7">
      <c r="A35" s="70"/>
      <c r="B35" s="12" t="s">
        <v>133</v>
      </c>
      <c r="C35" s="71" t="s">
        <v>134</v>
      </c>
      <c r="D35" s="13"/>
      <c r="E35" s="13"/>
      <c r="F35" s="13"/>
      <c r="G35" s="72"/>
    </row>
    <row r="36" s="1" customFormat="1" ht="22.8" customHeight="1" spans="1:7">
      <c r="A36" s="70"/>
      <c r="B36" s="12" t="s">
        <v>151</v>
      </c>
      <c r="C36" s="71" t="s">
        <v>152</v>
      </c>
      <c r="D36" s="13"/>
      <c r="E36" s="13"/>
      <c r="F36" s="13"/>
      <c r="G36" s="72"/>
    </row>
    <row r="37" s="1" customFormat="1" ht="22.8" customHeight="1" spans="1:7">
      <c r="A37" s="70"/>
      <c r="B37" s="12" t="s">
        <v>164</v>
      </c>
      <c r="C37" s="71" t="s">
        <v>85</v>
      </c>
      <c r="D37" s="13">
        <v>1866960</v>
      </c>
      <c r="E37" s="13">
        <v>1866960</v>
      </c>
      <c r="F37" s="13"/>
      <c r="G37" s="72"/>
    </row>
    <row r="38" s="1" customFormat="1" ht="22.8" customHeight="1" spans="1:7">
      <c r="A38" s="70"/>
      <c r="B38" s="12" t="s">
        <v>164</v>
      </c>
      <c r="C38" s="71" t="s">
        <v>86</v>
      </c>
      <c r="D38" s="13">
        <v>7428115.6</v>
      </c>
      <c r="E38" s="13">
        <v>7428115.6</v>
      </c>
      <c r="F38" s="13"/>
      <c r="G38" s="72"/>
    </row>
    <row r="39" s="1" customFormat="1" ht="22.8" customHeight="1" spans="1:7">
      <c r="A39" s="70"/>
      <c r="B39" s="12" t="s">
        <v>164</v>
      </c>
      <c r="C39" s="71" t="s">
        <v>87</v>
      </c>
      <c r="D39" s="13">
        <v>3380000</v>
      </c>
      <c r="E39" s="13">
        <v>3380000</v>
      </c>
      <c r="F39" s="13"/>
      <c r="G39" s="72"/>
    </row>
    <row r="40" s="1" customFormat="1" ht="22.8" customHeight="1" spans="1:7">
      <c r="A40" s="70"/>
      <c r="B40" s="12" t="s">
        <v>164</v>
      </c>
      <c r="C40" s="71" t="s">
        <v>89</v>
      </c>
      <c r="D40" s="13">
        <v>1009344</v>
      </c>
      <c r="E40" s="13">
        <v>1009344</v>
      </c>
      <c r="F40" s="13"/>
      <c r="G40" s="72"/>
    </row>
    <row r="41" s="1" customFormat="1" ht="22.8" customHeight="1" spans="1:7">
      <c r="A41" s="70"/>
      <c r="B41" s="12" t="s">
        <v>164</v>
      </c>
      <c r="C41" s="71" t="s">
        <v>90</v>
      </c>
      <c r="D41" s="13">
        <v>504672</v>
      </c>
      <c r="E41" s="13">
        <v>504672</v>
      </c>
      <c r="F41" s="13"/>
      <c r="G41" s="72"/>
    </row>
    <row r="42" s="1" customFormat="1" ht="22.8" customHeight="1" spans="1:7">
      <c r="A42" s="70"/>
      <c r="B42" s="12" t="s">
        <v>164</v>
      </c>
      <c r="C42" s="71" t="s">
        <v>91</v>
      </c>
      <c r="D42" s="13">
        <v>731791.87</v>
      </c>
      <c r="E42" s="13">
        <v>731791.87</v>
      </c>
      <c r="F42" s="13"/>
      <c r="G42" s="72"/>
    </row>
    <row r="43" s="1" customFormat="1" ht="22.8" customHeight="1" spans="1:7">
      <c r="A43" s="70"/>
      <c r="B43" s="12" t="s">
        <v>164</v>
      </c>
      <c r="C43" s="71" t="s">
        <v>92</v>
      </c>
      <c r="D43" s="13">
        <v>219537.56</v>
      </c>
      <c r="E43" s="13">
        <v>219537.56</v>
      </c>
      <c r="F43" s="13"/>
      <c r="G43" s="72"/>
    </row>
    <row r="44" s="1" customFormat="1" ht="22.8" customHeight="1" spans="1:7">
      <c r="A44" s="70"/>
      <c r="B44" s="12" t="s">
        <v>164</v>
      </c>
      <c r="C44" s="71" t="s">
        <v>93</v>
      </c>
      <c r="D44" s="13">
        <v>66580.18</v>
      </c>
      <c r="E44" s="13">
        <v>66580.18</v>
      </c>
      <c r="F44" s="13"/>
      <c r="G44" s="72"/>
    </row>
    <row r="45" s="1" customFormat="1" ht="22.8" customHeight="1" spans="1:7">
      <c r="A45" s="70"/>
      <c r="B45" s="12" t="s">
        <v>164</v>
      </c>
      <c r="C45" s="71" t="s">
        <v>95</v>
      </c>
      <c r="D45" s="13">
        <v>1187844</v>
      </c>
      <c r="E45" s="13">
        <v>1187844</v>
      </c>
      <c r="F45" s="13"/>
      <c r="G45" s="72"/>
    </row>
    <row r="46" s="1" customFormat="1" ht="22.8" customHeight="1" spans="1:7">
      <c r="A46" s="70"/>
      <c r="B46" s="12" t="s">
        <v>165</v>
      </c>
      <c r="C46" s="71" t="s">
        <v>97</v>
      </c>
      <c r="D46" s="13">
        <v>72800</v>
      </c>
      <c r="E46" s="13"/>
      <c r="F46" s="13">
        <v>72800</v>
      </c>
      <c r="G46" s="72"/>
    </row>
    <row r="47" s="1" customFormat="1" ht="22.8" customHeight="1" spans="1:7">
      <c r="A47" s="70"/>
      <c r="B47" s="12" t="s">
        <v>165</v>
      </c>
      <c r="C47" s="71" t="s">
        <v>98</v>
      </c>
      <c r="D47" s="13">
        <v>78000</v>
      </c>
      <c r="E47" s="13"/>
      <c r="F47" s="13">
        <v>78000</v>
      </c>
      <c r="G47" s="72"/>
    </row>
    <row r="48" s="1" customFormat="1" ht="22.8" customHeight="1" spans="1:7">
      <c r="A48" s="70"/>
      <c r="B48" s="12" t="s">
        <v>165</v>
      </c>
      <c r="C48" s="71" t="s">
        <v>99</v>
      </c>
      <c r="D48" s="13">
        <v>46800</v>
      </c>
      <c r="E48" s="13"/>
      <c r="F48" s="13">
        <v>46800</v>
      </c>
      <c r="G48" s="72"/>
    </row>
    <row r="49" s="1" customFormat="1" ht="22.8" customHeight="1" spans="1:7">
      <c r="A49" s="70"/>
      <c r="B49" s="12" t="s">
        <v>165</v>
      </c>
      <c r="C49" s="71" t="s">
        <v>102</v>
      </c>
      <c r="D49" s="13">
        <v>16848</v>
      </c>
      <c r="E49" s="13"/>
      <c r="F49" s="13">
        <v>16848</v>
      </c>
      <c r="G49" s="72"/>
    </row>
    <row r="50" s="1" customFormat="1" ht="22.8" customHeight="1" spans="1:7">
      <c r="A50" s="70"/>
      <c r="B50" s="12" t="s">
        <v>165</v>
      </c>
      <c r="C50" s="71" t="s">
        <v>107</v>
      </c>
      <c r="D50" s="13">
        <v>17784</v>
      </c>
      <c r="E50" s="13"/>
      <c r="F50" s="13">
        <v>17784</v>
      </c>
      <c r="G50" s="72"/>
    </row>
    <row r="51" s="1" customFormat="1" ht="22.8" customHeight="1" spans="1:7">
      <c r="A51" s="70"/>
      <c r="B51" s="12" t="s">
        <v>165</v>
      </c>
      <c r="C51" s="71" t="s">
        <v>109</v>
      </c>
      <c r="D51" s="13">
        <v>3380</v>
      </c>
      <c r="E51" s="13"/>
      <c r="F51" s="13">
        <v>3380</v>
      </c>
      <c r="G51" s="72"/>
    </row>
    <row r="52" s="1" customFormat="1" ht="22.8" customHeight="1" spans="1:7">
      <c r="A52" s="70"/>
      <c r="B52" s="12" t="s">
        <v>165</v>
      </c>
      <c r="C52" s="71" t="s">
        <v>104</v>
      </c>
      <c r="D52" s="13">
        <v>111606.96</v>
      </c>
      <c r="E52" s="13"/>
      <c r="F52" s="13">
        <v>111606.96</v>
      </c>
      <c r="G52" s="72"/>
    </row>
    <row r="53" s="1" customFormat="1" ht="22.8" customHeight="1" spans="1:7">
      <c r="A53" s="70"/>
      <c r="B53" s="12" t="s">
        <v>165</v>
      </c>
      <c r="C53" s="73" t="s">
        <v>336</v>
      </c>
      <c r="D53" s="13">
        <v>242736</v>
      </c>
      <c r="E53" s="13"/>
      <c r="F53" s="13">
        <v>242736</v>
      </c>
      <c r="G53" s="72"/>
    </row>
    <row r="54" s="1" customFormat="1" ht="22.8" customHeight="1" spans="1:7">
      <c r="A54" s="70"/>
      <c r="B54" s="12" t="s">
        <v>165</v>
      </c>
      <c r="C54" s="71" t="s">
        <v>111</v>
      </c>
      <c r="D54" s="13">
        <v>176000</v>
      </c>
      <c r="E54" s="13"/>
      <c r="F54" s="13">
        <v>176000</v>
      </c>
      <c r="G54" s="72"/>
    </row>
    <row r="55" s="1" customFormat="1" ht="22.8" customHeight="1" spans="1:7">
      <c r="A55" s="70"/>
      <c r="B55" s="12" t="s">
        <v>165</v>
      </c>
      <c r="C55" s="71" t="s">
        <v>115</v>
      </c>
      <c r="D55" s="13">
        <v>11340</v>
      </c>
      <c r="E55" s="13"/>
      <c r="F55" s="13">
        <v>11340</v>
      </c>
      <c r="G55" s="72"/>
    </row>
    <row r="56" s="1" customFormat="1" ht="22.8" customHeight="1" spans="1:7">
      <c r="A56" s="70"/>
      <c r="B56" s="12" t="s">
        <v>137</v>
      </c>
      <c r="C56" s="71" t="s">
        <v>138</v>
      </c>
      <c r="D56" s="13">
        <v>231534</v>
      </c>
      <c r="E56" s="13">
        <v>231534</v>
      </c>
      <c r="F56" s="13"/>
      <c r="G56" s="72"/>
    </row>
    <row r="57" ht="22.9" customHeight="1" spans="1:7">
      <c r="A57" s="58"/>
      <c r="B57" s="74"/>
      <c r="C57" s="75" t="s">
        <v>73</v>
      </c>
      <c r="D57" s="76">
        <f>SUM(D6:D56)</f>
        <v>39978634.8</v>
      </c>
      <c r="E57" s="76">
        <f>SUM(E6:E56)</f>
        <v>37059941.59</v>
      </c>
      <c r="F57" s="76">
        <f>SUM(F6:F56)</f>
        <v>2918693.21</v>
      </c>
      <c r="G57" s="60"/>
    </row>
    <row r="58" ht="9.75" customHeight="1" spans="1:7">
      <c r="A58" s="61"/>
      <c r="B58" s="61"/>
      <c r="C58" s="77"/>
      <c r="D58" s="61"/>
      <c r="E58" s="61"/>
      <c r="F58" s="61"/>
      <c r="G58" s="62"/>
    </row>
  </sheetData>
  <mergeCells count="7">
    <mergeCell ref="B2:F2"/>
    <mergeCell ref="B3:C3"/>
    <mergeCell ref="D4:F4"/>
    <mergeCell ref="A6:A36"/>
    <mergeCell ref="A37:A56"/>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C13" sqref="C13"/>
    </sheetView>
  </sheetViews>
  <sheetFormatPr defaultColWidth="10" defaultRowHeight="14.4" outlineLevelRow="7" outlineLevelCol="7"/>
  <cols>
    <col min="1" max="1" width="1.5" customWidth="1"/>
    <col min="2" max="4" width="33.3796296296296" customWidth="1"/>
    <col min="5" max="7" width="16.3796296296296" customWidth="1"/>
    <col min="8" max="8" width="1.5" customWidth="1"/>
    <col min="9" max="11" width="9.75" customWidth="1"/>
  </cols>
  <sheetData>
    <row r="1" ht="16.35" customHeight="1" spans="1:8">
      <c r="A1" s="51"/>
      <c r="B1" s="52" t="s">
        <v>337</v>
      </c>
      <c r="C1" s="51"/>
      <c r="D1" s="51"/>
      <c r="E1" s="51"/>
      <c r="F1" s="51"/>
      <c r="G1" s="51" t="s">
        <v>168</v>
      </c>
      <c r="H1" s="53"/>
    </row>
    <row r="2" ht="22.9" customHeight="1" spans="1:8">
      <c r="A2" s="51"/>
      <c r="B2" s="20" t="s">
        <v>338</v>
      </c>
      <c r="C2" s="20"/>
      <c r="D2" s="20"/>
      <c r="E2" s="20"/>
      <c r="F2" s="20"/>
      <c r="G2" s="20"/>
      <c r="H2" s="53"/>
    </row>
    <row r="3" ht="19.5" customHeight="1" spans="1:8">
      <c r="A3" s="54"/>
      <c r="B3" s="55"/>
      <c r="C3" s="55"/>
      <c r="D3" s="55"/>
      <c r="E3" s="54"/>
      <c r="F3" s="54"/>
      <c r="G3" s="56" t="s">
        <v>2</v>
      </c>
      <c r="H3" s="53"/>
    </row>
    <row r="4" ht="24.4" customHeight="1" spans="1:8">
      <c r="A4" s="9"/>
      <c r="B4" s="57" t="s">
        <v>75</v>
      </c>
      <c r="C4" s="57" t="s">
        <v>76</v>
      </c>
      <c r="D4" s="57" t="s">
        <v>77</v>
      </c>
      <c r="E4" s="57" t="s">
        <v>266</v>
      </c>
      <c r="F4" s="57"/>
      <c r="G4" s="57"/>
      <c r="H4" s="53"/>
    </row>
    <row r="5" ht="24.4" customHeight="1" spans="1:8">
      <c r="A5" s="9"/>
      <c r="B5" s="57"/>
      <c r="C5" s="57"/>
      <c r="D5" s="57"/>
      <c r="E5" s="57" t="s">
        <v>54</v>
      </c>
      <c r="F5" s="57" t="s">
        <v>78</v>
      </c>
      <c r="G5" s="57" t="s">
        <v>79</v>
      </c>
      <c r="H5" s="53"/>
    </row>
    <row r="6" ht="22.9" customHeight="1" spans="1:8">
      <c r="A6" s="9"/>
      <c r="B6" s="39" t="s">
        <v>339</v>
      </c>
      <c r="C6" s="39" t="s">
        <v>340</v>
      </c>
      <c r="D6" s="39" t="s">
        <v>341</v>
      </c>
      <c r="E6" s="23">
        <v>200000</v>
      </c>
      <c r="F6" s="23"/>
      <c r="G6" s="23">
        <v>200000</v>
      </c>
      <c r="H6" s="53"/>
    </row>
    <row r="7" ht="22.9" customHeight="1" spans="1:8">
      <c r="A7" s="58"/>
      <c r="B7" s="37"/>
      <c r="C7" s="37"/>
      <c r="D7" s="36" t="s">
        <v>73</v>
      </c>
      <c r="E7" s="59"/>
      <c r="F7" s="59"/>
      <c r="G7" s="59"/>
      <c r="H7" s="60"/>
    </row>
    <row r="8" ht="9.75" customHeight="1" spans="1:8">
      <c r="A8" s="61"/>
      <c r="B8" s="61"/>
      <c r="C8" s="61"/>
      <c r="D8" s="61"/>
      <c r="E8" s="61"/>
      <c r="F8" s="61"/>
      <c r="G8" s="61"/>
      <c r="H8" s="62"/>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D29" sqref="D29"/>
    </sheetView>
  </sheetViews>
  <sheetFormatPr defaultColWidth="10" defaultRowHeight="14.4" outlineLevelRow="7" outlineLevelCol="7"/>
  <cols>
    <col min="1" max="1" width="1.5" customWidth="1"/>
    <col min="2" max="2" width="30.75" customWidth="1"/>
    <col min="3" max="3" width="33.3796296296296" customWidth="1"/>
    <col min="4" max="4" width="30.75" customWidth="1"/>
    <col min="5" max="7" width="16.3796296296296" customWidth="1"/>
    <col min="8" max="8" width="1.5" customWidth="1"/>
    <col min="9" max="11" width="9.75" customWidth="1"/>
  </cols>
  <sheetData>
    <row r="1" ht="16.35" customHeight="1" spans="1:8">
      <c r="A1" s="51"/>
      <c r="B1" s="52" t="s">
        <v>342</v>
      </c>
      <c r="C1" s="51"/>
      <c r="D1" s="51"/>
      <c r="E1" s="51"/>
      <c r="F1" s="51"/>
      <c r="G1" s="51" t="s">
        <v>168</v>
      </c>
      <c r="H1" s="53"/>
    </row>
    <row r="2" ht="22.9" customHeight="1" spans="1:8">
      <c r="A2" s="51"/>
      <c r="B2" s="20" t="s">
        <v>343</v>
      </c>
      <c r="C2" s="20"/>
      <c r="D2" s="20"/>
      <c r="E2" s="20"/>
      <c r="F2" s="20"/>
      <c r="G2" s="20"/>
      <c r="H2" s="53"/>
    </row>
    <row r="3" ht="19.5" customHeight="1" spans="1:8">
      <c r="A3" s="54"/>
      <c r="B3" s="55"/>
      <c r="C3" s="55"/>
      <c r="D3" s="55"/>
      <c r="E3" s="54"/>
      <c r="F3" s="54"/>
      <c r="G3" s="56" t="s">
        <v>2</v>
      </c>
      <c r="H3" s="53"/>
    </row>
    <row r="4" ht="24.4" customHeight="1" spans="1:8">
      <c r="A4" s="9"/>
      <c r="B4" s="57" t="s">
        <v>75</v>
      </c>
      <c r="C4" s="57" t="s">
        <v>76</v>
      </c>
      <c r="D4" s="57" t="s">
        <v>77</v>
      </c>
      <c r="E4" s="57" t="s">
        <v>344</v>
      </c>
      <c r="F4" s="57"/>
      <c r="G4" s="57"/>
      <c r="H4" s="53"/>
    </row>
    <row r="5" ht="24.4" customHeight="1" spans="1:8">
      <c r="A5" s="9"/>
      <c r="B5" s="57"/>
      <c r="C5" s="57"/>
      <c r="D5" s="57"/>
      <c r="E5" s="57" t="s">
        <v>54</v>
      </c>
      <c r="F5" s="57" t="s">
        <v>78</v>
      </c>
      <c r="G5" s="57" t="s">
        <v>79</v>
      </c>
      <c r="H5" s="53"/>
    </row>
    <row r="6" ht="22.9" customHeight="1" spans="1:8">
      <c r="A6" s="9"/>
      <c r="B6" s="39" t="s">
        <v>345</v>
      </c>
      <c r="C6" s="39" t="s">
        <v>346</v>
      </c>
      <c r="D6" s="39" t="s">
        <v>347</v>
      </c>
      <c r="E6" s="23">
        <v>125002.52</v>
      </c>
      <c r="F6" s="23"/>
      <c r="G6" s="23">
        <v>125002.52</v>
      </c>
      <c r="H6" s="53"/>
    </row>
    <row r="7" ht="22.9" customHeight="1" spans="1:8">
      <c r="A7" s="58"/>
      <c r="B7" s="37"/>
      <c r="C7" s="37"/>
      <c r="D7" s="36" t="s">
        <v>73</v>
      </c>
      <c r="E7" s="59"/>
      <c r="F7" s="59"/>
      <c r="G7" s="59"/>
      <c r="H7" s="60"/>
    </row>
    <row r="8" ht="9.75" customHeight="1" spans="1:8">
      <c r="A8" s="61"/>
      <c r="B8" s="61"/>
      <c r="C8" s="61"/>
      <c r="D8" s="61"/>
      <c r="E8" s="61"/>
      <c r="F8" s="61"/>
      <c r="G8" s="61"/>
      <c r="H8" s="62"/>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G8" sqref="G8"/>
    </sheetView>
  </sheetViews>
  <sheetFormatPr defaultColWidth="10" defaultRowHeight="14.4" outlineLevelCol="7"/>
  <cols>
    <col min="1" max="1" width="1.5" customWidth="1"/>
    <col min="2" max="2" width="12" customWidth="1"/>
    <col min="3" max="3" width="17.25" customWidth="1"/>
    <col min="4" max="7" width="16.3796296296296" customWidth="1"/>
    <col min="8" max="8" width="1.5" customWidth="1"/>
    <col min="9" max="10" width="9.75" customWidth="1"/>
  </cols>
  <sheetData>
    <row r="1" ht="16.35" customHeight="1" spans="1:8">
      <c r="A1" s="41"/>
      <c r="B1" s="3" t="s">
        <v>348</v>
      </c>
      <c r="C1" s="41"/>
      <c r="D1" s="41"/>
      <c r="F1" s="41"/>
      <c r="G1" s="41"/>
      <c r="H1" s="42"/>
    </row>
    <row r="2" ht="22.9" customHeight="1" spans="1:8">
      <c r="A2" s="41"/>
      <c r="B2" s="20" t="s">
        <v>349</v>
      </c>
      <c r="C2" s="20"/>
      <c r="D2" s="20"/>
      <c r="E2" s="20"/>
      <c r="F2" s="20"/>
      <c r="G2" s="20"/>
      <c r="H2" s="42"/>
    </row>
    <row r="3" ht="19.5" customHeight="1" spans="1:8">
      <c r="A3" s="43"/>
      <c r="B3" s="6"/>
      <c r="C3" s="6"/>
      <c r="D3" s="6"/>
      <c r="F3" s="43"/>
      <c r="G3" s="44" t="s">
        <v>2</v>
      </c>
      <c r="H3" s="45"/>
    </row>
    <row r="4" ht="24.4" customHeight="1" spans="1:8">
      <c r="A4" s="46"/>
      <c r="B4" s="8" t="s">
        <v>350</v>
      </c>
      <c r="C4" s="8" t="s">
        <v>351</v>
      </c>
      <c r="D4" s="8" t="s">
        <v>352</v>
      </c>
      <c r="E4" s="8" t="s">
        <v>353</v>
      </c>
      <c r="F4" s="8" t="s">
        <v>354</v>
      </c>
      <c r="G4" s="8"/>
      <c r="H4" s="42"/>
    </row>
    <row r="5" ht="24.4" customHeight="1" spans="1:7">
      <c r="A5" s="9"/>
      <c r="B5" s="8"/>
      <c r="C5" s="8"/>
      <c r="D5" s="8"/>
      <c r="E5" s="8"/>
      <c r="F5" s="8" t="s">
        <v>355</v>
      </c>
      <c r="G5" s="8" t="s">
        <v>356</v>
      </c>
    </row>
    <row r="6" ht="24.4" customHeight="1" spans="1:8">
      <c r="A6" s="46"/>
      <c r="B6" s="8"/>
      <c r="C6" s="8"/>
      <c r="D6" s="8"/>
      <c r="E6" s="8"/>
      <c r="F6" s="8"/>
      <c r="G6" s="8"/>
      <c r="H6" s="42"/>
    </row>
    <row r="7" ht="22.9" customHeight="1" spans="1:8">
      <c r="A7" s="46"/>
      <c r="B7" s="47">
        <v>2024</v>
      </c>
      <c r="C7" s="23">
        <v>310390</v>
      </c>
      <c r="D7" s="23"/>
      <c r="E7" s="23">
        <v>134390</v>
      </c>
      <c r="F7" s="23"/>
      <c r="G7" s="23">
        <v>176000</v>
      </c>
      <c r="H7" s="42"/>
    </row>
    <row r="8" ht="22.9" customHeight="1" spans="1:8">
      <c r="A8" s="46"/>
      <c r="B8" s="47">
        <v>2025</v>
      </c>
      <c r="C8" s="23">
        <f>'[1]11三公经费支出表'!$C$8+'[2]11三公经费支出表'!$C$8</f>
        <v>319825</v>
      </c>
      <c r="D8" s="23"/>
      <c r="E8" s="23">
        <f>'[1]11三公经费支出表'!$E$8+'[2]11三公经费支出表'!$E$8</f>
        <v>55825</v>
      </c>
      <c r="F8" s="23"/>
      <c r="G8" s="23">
        <f>'[1]11三公经费支出表'!$G$8+'[2]11三公经费支出表'!$G$8</f>
        <v>264000</v>
      </c>
      <c r="H8" s="42"/>
    </row>
    <row r="9" ht="9.75" customHeight="1" spans="1:8">
      <c r="A9" s="48"/>
      <c r="B9" s="48"/>
      <c r="C9" s="48"/>
      <c r="D9" s="48"/>
      <c r="E9" s="48"/>
      <c r="F9" s="48"/>
      <c r="G9" s="48"/>
      <c r="H9" s="49"/>
    </row>
    <row r="10" ht="16.35" customHeight="1" spans="2:7">
      <c r="B10" s="50"/>
      <c r="C10" s="50"/>
      <c r="D10" s="50"/>
      <c r="E10" s="50"/>
      <c r="F10" s="50"/>
      <c r="G10" s="50"/>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G7" sqref="G7"/>
    </sheetView>
  </sheetViews>
  <sheetFormatPr defaultColWidth="10" defaultRowHeight="14.4" outlineLevelRow="7" outlineLevelCol="7"/>
  <cols>
    <col min="1" max="1" width="1.5" customWidth="1"/>
    <col min="2" max="2" width="27.5" customWidth="1"/>
    <col min="3" max="3" width="15.3796296296296" customWidth="1"/>
    <col min="4" max="4" width="20" customWidth="1"/>
    <col min="5" max="5" width="24.3796296296296" customWidth="1"/>
    <col min="6" max="6" width="20.5" customWidth="1"/>
    <col min="7" max="7" width="16.3796296296296" customWidth="1"/>
    <col min="8" max="8" width="1.5" customWidth="1"/>
  </cols>
  <sheetData>
    <row r="1" ht="16.35" customHeight="1" spans="1:8">
      <c r="A1" s="2"/>
      <c r="B1" s="3" t="s">
        <v>357</v>
      </c>
      <c r="C1" s="2"/>
      <c r="E1" s="2"/>
      <c r="F1" s="2"/>
      <c r="G1" s="2"/>
      <c r="H1" s="17"/>
    </row>
    <row r="2" ht="24.95" customHeight="1" spans="1:8">
      <c r="A2" s="4"/>
      <c r="B2" s="4" t="s">
        <v>358</v>
      </c>
      <c r="C2" s="4"/>
      <c r="D2" s="4"/>
      <c r="E2" s="4"/>
      <c r="F2" s="4"/>
      <c r="G2" s="4"/>
      <c r="H2" s="17" t="s">
        <v>359</v>
      </c>
    </row>
    <row r="3" ht="19.5" customHeight="1" spans="1:8">
      <c r="A3" s="5"/>
      <c r="B3" s="6"/>
      <c r="C3" s="6"/>
      <c r="D3" s="6"/>
      <c r="E3" s="6"/>
      <c r="F3" s="6"/>
      <c r="G3" s="15" t="s">
        <v>2</v>
      </c>
      <c r="H3" s="17"/>
    </row>
    <row r="4" ht="24.4" customHeight="1" spans="1:8">
      <c r="A4" s="7"/>
      <c r="B4" s="8" t="s">
        <v>360</v>
      </c>
      <c r="C4" s="8" t="s">
        <v>361</v>
      </c>
      <c r="D4" s="8"/>
      <c r="E4" s="8"/>
      <c r="F4" s="8" t="s">
        <v>362</v>
      </c>
      <c r="G4" s="8" t="s">
        <v>363</v>
      </c>
      <c r="H4" s="17"/>
    </row>
    <row r="5" ht="24.4" customHeight="1" spans="1:8">
      <c r="A5" s="9"/>
      <c r="B5" s="8"/>
      <c r="C5" s="8" t="s">
        <v>364</v>
      </c>
      <c r="D5" s="8" t="s">
        <v>365</v>
      </c>
      <c r="E5" s="8" t="s">
        <v>366</v>
      </c>
      <c r="F5" s="8"/>
      <c r="G5" s="8"/>
      <c r="H5" s="34"/>
    </row>
    <row r="6" ht="22.9" customHeight="1" spans="1:8">
      <c r="A6" s="35"/>
      <c r="B6" s="36" t="s">
        <v>73</v>
      </c>
      <c r="C6" s="37"/>
      <c r="D6" s="37"/>
      <c r="E6" s="37"/>
      <c r="F6" s="37"/>
      <c r="G6" s="23">
        <f>SUM(G7)</f>
        <v>437300</v>
      </c>
      <c r="H6" s="38"/>
    </row>
    <row r="7" ht="39.2" customHeight="1" spans="1:8">
      <c r="A7" s="7"/>
      <c r="B7" s="39" t="s">
        <v>367</v>
      </c>
      <c r="C7" s="39" t="s">
        <v>368</v>
      </c>
      <c r="D7" s="39" t="s">
        <v>369</v>
      </c>
      <c r="E7" s="39" t="s">
        <v>370</v>
      </c>
      <c r="F7" s="39" t="s">
        <v>371</v>
      </c>
      <c r="G7" s="40">
        <v>437300</v>
      </c>
      <c r="H7" s="17"/>
    </row>
    <row r="8" ht="9.75" customHeight="1" spans="1:8">
      <c r="A8" s="10"/>
      <c r="B8" s="10"/>
      <c r="C8" s="10"/>
      <c r="D8" s="10"/>
      <c r="E8" s="10"/>
      <c r="F8" s="10"/>
      <c r="G8" s="10"/>
      <c r="H8" s="18"/>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workbookViewId="0">
      <selection activeCell="H33" sqref="H33:I33"/>
    </sheetView>
  </sheetViews>
  <sheetFormatPr defaultColWidth="10" defaultRowHeight="14.4"/>
  <cols>
    <col min="1" max="1" width="1.5" customWidth="1"/>
    <col min="2" max="2" width="21" customWidth="1"/>
    <col min="3" max="10" width="16.3796296296296" customWidth="1"/>
    <col min="11" max="11" width="1.5" customWidth="1"/>
  </cols>
  <sheetData>
    <row r="1" ht="16.35" customHeight="1" spans="1:11">
      <c r="A1" s="2"/>
      <c r="B1" s="3"/>
      <c r="D1" s="2"/>
      <c r="E1" s="2"/>
      <c r="F1" s="2"/>
      <c r="G1" s="2"/>
      <c r="H1" s="2"/>
      <c r="I1" s="2"/>
      <c r="J1" s="2"/>
      <c r="K1" s="7"/>
    </row>
    <row r="2" ht="22.9" customHeight="1" spans="1:11">
      <c r="A2" s="2"/>
      <c r="B2" s="20" t="s">
        <v>372</v>
      </c>
      <c r="C2" s="20"/>
      <c r="D2" s="20"/>
      <c r="E2" s="20"/>
      <c r="F2" s="20"/>
      <c r="G2" s="20"/>
      <c r="H2" s="20"/>
      <c r="I2" s="20"/>
      <c r="J2" s="20"/>
      <c r="K2" s="7"/>
    </row>
    <row r="3" ht="22.9" customHeight="1" spans="1:11">
      <c r="A3" s="5"/>
      <c r="B3" s="15" t="s">
        <v>373</v>
      </c>
      <c r="C3" s="15"/>
      <c r="D3" s="15"/>
      <c r="E3" s="15"/>
      <c r="F3" s="15"/>
      <c r="G3" s="15"/>
      <c r="H3" s="15"/>
      <c r="I3" s="15"/>
      <c r="J3" s="15"/>
      <c r="K3" s="16"/>
    </row>
    <row r="4" ht="22.9" customHeight="1" spans="1:11">
      <c r="A4" s="7"/>
      <c r="B4" s="21" t="s">
        <v>374</v>
      </c>
      <c r="C4" s="21"/>
      <c r="D4" s="22" t="s">
        <v>375</v>
      </c>
      <c r="E4" s="22"/>
      <c r="F4" s="22"/>
      <c r="G4" s="22"/>
      <c r="H4" s="22"/>
      <c r="I4" s="22"/>
      <c r="J4" s="22"/>
      <c r="K4" s="17"/>
    </row>
    <row r="5" ht="24.4" customHeight="1" spans="1:10">
      <c r="A5" s="9"/>
      <c r="B5" s="21" t="s">
        <v>376</v>
      </c>
      <c r="C5" s="21"/>
      <c r="D5" s="21" t="s">
        <v>377</v>
      </c>
      <c r="E5" s="21" t="s">
        <v>378</v>
      </c>
      <c r="F5" s="21"/>
      <c r="G5" s="21"/>
      <c r="H5" s="21" t="s">
        <v>379</v>
      </c>
      <c r="I5" s="21"/>
      <c r="J5" s="21"/>
    </row>
    <row r="6" ht="22.9" customHeight="1" spans="1:11">
      <c r="A6" s="7"/>
      <c r="B6" s="21"/>
      <c r="C6" s="21"/>
      <c r="D6" s="21"/>
      <c r="E6" s="21" t="s">
        <v>54</v>
      </c>
      <c r="F6" s="21" t="s">
        <v>78</v>
      </c>
      <c r="G6" s="21" t="s">
        <v>79</v>
      </c>
      <c r="H6" s="21" t="s">
        <v>54</v>
      </c>
      <c r="I6" s="21" t="s">
        <v>78</v>
      </c>
      <c r="J6" s="21" t="s">
        <v>79</v>
      </c>
      <c r="K6" s="17"/>
    </row>
    <row r="7" ht="22.9" customHeight="1" spans="1:11">
      <c r="A7" s="7"/>
      <c r="B7" s="21"/>
      <c r="C7" s="21"/>
      <c r="D7" s="23">
        <v>107481313.47</v>
      </c>
      <c r="E7" s="23">
        <v>107481313.47</v>
      </c>
      <c r="F7" s="23">
        <v>39978634.8</v>
      </c>
      <c r="G7" s="24">
        <v>67502678.67</v>
      </c>
      <c r="H7" s="23"/>
      <c r="I7" s="23"/>
      <c r="J7" s="23"/>
      <c r="K7" s="17"/>
    </row>
    <row r="8" ht="163" customHeight="1" spans="1:11">
      <c r="A8" s="7"/>
      <c r="B8" s="25" t="s">
        <v>380</v>
      </c>
      <c r="C8" s="26" t="s">
        <v>380</v>
      </c>
      <c r="D8" s="27" t="s">
        <v>381</v>
      </c>
      <c r="E8" s="28"/>
      <c r="F8" s="28"/>
      <c r="G8" s="28"/>
      <c r="H8" s="28"/>
      <c r="I8" s="28"/>
      <c r="J8" s="28"/>
      <c r="K8" s="17"/>
    </row>
    <row r="9" ht="65.1" customHeight="1" spans="1:11">
      <c r="A9" s="7"/>
      <c r="B9" s="29"/>
      <c r="C9" s="26" t="s">
        <v>382</v>
      </c>
      <c r="D9" s="28" t="s">
        <v>236</v>
      </c>
      <c r="E9" s="28"/>
      <c r="F9" s="28"/>
      <c r="G9" s="28"/>
      <c r="H9" s="28"/>
      <c r="I9" s="28"/>
      <c r="J9" s="28"/>
      <c r="K9" s="17"/>
    </row>
    <row r="10" ht="22.9" customHeight="1" spans="1:11">
      <c r="A10" s="7"/>
      <c r="B10" s="29"/>
      <c r="C10" s="30" t="s">
        <v>383</v>
      </c>
      <c r="D10" s="31"/>
      <c r="E10" s="31" t="s">
        <v>384</v>
      </c>
      <c r="F10" s="31"/>
      <c r="G10" s="31" t="s">
        <v>385</v>
      </c>
      <c r="H10" s="31" t="s">
        <v>386</v>
      </c>
      <c r="I10" s="31"/>
      <c r="J10" s="31" t="s">
        <v>387</v>
      </c>
      <c r="K10" s="17"/>
    </row>
    <row r="11" ht="55" customHeight="1" spans="1:11">
      <c r="A11" s="7"/>
      <c r="B11" s="29"/>
      <c r="C11" s="32" t="s">
        <v>388</v>
      </c>
      <c r="D11" s="32"/>
      <c r="E11" s="32" t="s">
        <v>389</v>
      </c>
      <c r="F11" s="32"/>
      <c r="G11" s="32" t="s">
        <v>390</v>
      </c>
      <c r="H11" s="32" t="s">
        <v>391</v>
      </c>
      <c r="I11" s="32"/>
      <c r="J11" s="32" t="s">
        <v>392</v>
      </c>
      <c r="K11" s="17"/>
    </row>
    <row r="12" spans="1:11">
      <c r="A12" s="18"/>
      <c r="B12" s="29"/>
      <c r="C12" s="32" t="s">
        <v>393</v>
      </c>
      <c r="D12" s="32"/>
      <c r="E12" s="32" t="s">
        <v>394</v>
      </c>
      <c r="F12" s="32"/>
      <c r="G12" s="32" t="s">
        <v>390</v>
      </c>
      <c r="H12" s="32" t="s">
        <v>391</v>
      </c>
      <c r="I12" s="32"/>
      <c r="J12" s="32" t="s">
        <v>392</v>
      </c>
      <c r="K12" s="33"/>
    </row>
    <row r="13" ht="45" customHeight="1" spans="2:10">
      <c r="B13" s="29"/>
      <c r="C13" s="32" t="s">
        <v>395</v>
      </c>
      <c r="D13" s="32"/>
      <c r="E13" s="32" t="s">
        <v>396</v>
      </c>
      <c r="F13" s="32"/>
      <c r="G13" s="32" t="s">
        <v>390</v>
      </c>
      <c r="H13" s="32" t="s">
        <v>391</v>
      </c>
      <c r="I13" s="32"/>
      <c r="J13" s="32" t="s">
        <v>392</v>
      </c>
    </row>
    <row r="14" ht="45" customHeight="1" spans="2:10">
      <c r="B14" s="29"/>
      <c r="C14" s="32" t="s">
        <v>397</v>
      </c>
      <c r="D14" s="32"/>
      <c r="E14" s="32" t="s">
        <v>398</v>
      </c>
      <c r="F14" s="32"/>
      <c r="G14" s="32" t="s">
        <v>390</v>
      </c>
      <c r="H14" s="32" t="s">
        <v>399</v>
      </c>
      <c r="I14" s="32"/>
      <c r="J14" s="32" t="s">
        <v>392</v>
      </c>
    </row>
    <row r="15" ht="45" customHeight="1" spans="2:10">
      <c r="B15" s="29"/>
      <c r="C15" s="32" t="s">
        <v>400</v>
      </c>
      <c r="D15" s="32"/>
      <c r="E15" s="32" t="s">
        <v>401</v>
      </c>
      <c r="F15" s="32"/>
      <c r="G15" s="32" t="s">
        <v>390</v>
      </c>
      <c r="H15" s="32" t="s">
        <v>391</v>
      </c>
      <c r="I15" s="32"/>
      <c r="J15" s="32" t="s">
        <v>392</v>
      </c>
    </row>
    <row r="16" ht="45" customHeight="1" spans="2:10">
      <c r="B16" s="29"/>
      <c r="C16" s="32" t="s">
        <v>402</v>
      </c>
      <c r="D16" s="32"/>
      <c r="E16" s="32" t="s">
        <v>403</v>
      </c>
      <c r="F16" s="32"/>
      <c r="G16" s="32" t="s">
        <v>390</v>
      </c>
      <c r="H16" s="32" t="s">
        <v>391</v>
      </c>
      <c r="I16" s="32"/>
      <c r="J16" s="32" t="s">
        <v>392</v>
      </c>
    </row>
    <row r="17" ht="45" customHeight="1" spans="2:10">
      <c r="B17" s="29"/>
      <c r="C17" s="32" t="s">
        <v>404</v>
      </c>
      <c r="D17" s="32"/>
      <c r="E17" s="32" t="s">
        <v>405</v>
      </c>
      <c r="F17" s="32"/>
      <c r="G17" s="32" t="s">
        <v>390</v>
      </c>
      <c r="H17" s="32" t="s">
        <v>399</v>
      </c>
      <c r="I17" s="32"/>
      <c r="J17" s="32" t="s">
        <v>392</v>
      </c>
    </row>
    <row r="18" ht="45" customHeight="1" spans="2:10">
      <c r="B18" s="29"/>
      <c r="C18" s="32" t="s">
        <v>406</v>
      </c>
      <c r="D18" s="32"/>
      <c r="E18" s="32" t="s">
        <v>407</v>
      </c>
      <c r="F18" s="32"/>
      <c r="G18" s="32" t="s">
        <v>390</v>
      </c>
      <c r="H18" s="32" t="s">
        <v>399</v>
      </c>
      <c r="I18" s="32"/>
      <c r="J18" s="32" t="s">
        <v>392</v>
      </c>
    </row>
    <row r="19" ht="45" customHeight="1" spans="2:10">
      <c r="B19" s="29"/>
      <c r="C19" s="32" t="s">
        <v>408</v>
      </c>
      <c r="D19" s="32"/>
      <c r="E19" s="32" t="s">
        <v>409</v>
      </c>
      <c r="F19" s="32"/>
      <c r="G19" s="32" t="s">
        <v>390</v>
      </c>
      <c r="H19" s="32" t="s">
        <v>391</v>
      </c>
      <c r="I19" s="32"/>
      <c r="J19" s="32" t="s">
        <v>392</v>
      </c>
    </row>
    <row r="20" ht="45" customHeight="1" spans="2:10">
      <c r="B20" s="29"/>
      <c r="C20" s="32" t="s">
        <v>410</v>
      </c>
      <c r="D20" s="32"/>
      <c r="E20" s="32" t="s">
        <v>411</v>
      </c>
      <c r="F20" s="32"/>
      <c r="G20" s="32" t="s">
        <v>390</v>
      </c>
      <c r="H20" s="32" t="s">
        <v>391</v>
      </c>
      <c r="I20" s="32"/>
      <c r="J20" s="32" t="s">
        <v>392</v>
      </c>
    </row>
    <row r="21" ht="45" customHeight="1" spans="2:10">
      <c r="B21" s="29"/>
      <c r="C21" s="32" t="s">
        <v>412</v>
      </c>
      <c r="D21" s="32"/>
      <c r="E21" s="32" t="s">
        <v>413</v>
      </c>
      <c r="F21" s="32"/>
      <c r="G21" s="32" t="s">
        <v>390</v>
      </c>
      <c r="H21" s="32" t="s">
        <v>391</v>
      </c>
      <c r="I21" s="32"/>
      <c r="J21" s="32" t="s">
        <v>392</v>
      </c>
    </row>
    <row r="22" ht="45" customHeight="1" spans="2:10">
      <c r="B22" s="29"/>
      <c r="C22" s="32" t="s">
        <v>414</v>
      </c>
      <c r="D22" s="32"/>
      <c r="E22" s="32" t="s">
        <v>415</v>
      </c>
      <c r="F22" s="32"/>
      <c r="G22" s="32" t="s">
        <v>390</v>
      </c>
      <c r="H22" s="32" t="s">
        <v>391</v>
      </c>
      <c r="I22" s="32"/>
      <c r="J22" s="32" t="s">
        <v>392</v>
      </c>
    </row>
    <row r="23" ht="45" customHeight="1" spans="2:10">
      <c r="B23" s="29"/>
      <c r="C23" s="32" t="s">
        <v>416</v>
      </c>
      <c r="D23" s="32"/>
      <c r="E23" s="32" t="s">
        <v>417</v>
      </c>
      <c r="F23" s="32"/>
      <c r="G23" s="32" t="s">
        <v>390</v>
      </c>
      <c r="H23" s="32" t="s">
        <v>399</v>
      </c>
      <c r="I23" s="32"/>
      <c r="J23" s="32" t="s">
        <v>392</v>
      </c>
    </row>
    <row r="24" ht="45" customHeight="1" spans="2:10">
      <c r="B24" s="29"/>
      <c r="C24" s="32" t="s">
        <v>418</v>
      </c>
      <c r="D24" s="32"/>
      <c r="E24" s="32" t="s">
        <v>419</v>
      </c>
      <c r="F24" s="32"/>
      <c r="G24" s="32" t="s">
        <v>390</v>
      </c>
      <c r="H24" s="32" t="s">
        <v>399</v>
      </c>
      <c r="I24" s="32"/>
      <c r="J24" s="32" t="s">
        <v>392</v>
      </c>
    </row>
    <row r="25" ht="45" customHeight="1" spans="2:10">
      <c r="B25" s="29"/>
      <c r="C25" s="32" t="s">
        <v>420</v>
      </c>
      <c r="D25" s="32"/>
      <c r="E25" s="32" t="s">
        <v>421</v>
      </c>
      <c r="F25" s="32"/>
      <c r="G25" s="32" t="s">
        <v>390</v>
      </c>
      <c r="H25" s="32" t="s">
        <v>399</v>
      </c>
      <c r="I25" s="32"/>
      <c r="J25" s="32" t="s">
        <v>392</v>
      </c>
    </row>
    <row r="26" ht="45" customHeight="1" spans="2:10">
      <c r="B26" s="29"/>
      <c r="C26" s="32" t="s">
        <v>422</v>
      </c>
      <c r="D26" s="32"/>
      <c r="E26" s="32" t="s">
        <v>423</v>
      </c>
      <c r="F26" s="32"/>
      <c r="G26" s="32" t="s">
        <v>390</v>
      </c>
      <c r="H26" s="32" t="s">
        <v>399</v>
      </c>
      <c r="I26" s="32"/>
      <c r="J26" s="32" t="s">
        <v>392</v>
      </c>
    </row>
    <row r="27" ht="45" customHeight="1" spans="2:10">
      <c r="B27" s="29"/>
      <c r="C27" s="32" t="s">
        <v>424</v>
      </c>
      <c r="D27" s="32"/>
      <c r="E27" s="32" t="s">
        <v>425</v>
      </c>
      <c r="F27" s="32"/>
      <c r="G27" s="32" t="s">
        <v>390</v>
      </c>
      <c r="H27" s="32" t="s">
        <v>391</v>
      </c>
      <c r="I27" s="32"/>
      <c r="J27" s="32" t="s">
        <v>392</v>
      </c>
    </row>
    <row r="28" ht="45" customHeight="1" spans="2:10">
      <c r="B28" s="29"/>
      <c r="C28" s="32" t="s">
        <v>426</v>
      </c>
      <c r="D28" s="32"/>
      <c r="E28" s="32" t="s">
        <v>427</v>
      </c>
      <c r="F28" s="32"/>
      <c r="G28" s="32" t="s">
        <v>390</v>
      </c>
      <c r="H28" s="32" t="s">
        <v>399</v>
      </c>
      <c r="I28" s="32"/>
      <c r="J28" s="32" t="s">
        <v>392</v>
      </c>
    </row>
    <row r="29" ht="45" customHeight="1" spans="2:10">
      <c r="B29" s="29"/>
      <c r="C29" s="32" t="s">
        <v>428</v>
      </c>
      <c r="D29" s="32"/>
      <c r="E29" s="32" t="s">
        <v>429</v>
      </c>
      <c r="F29" s="32"/>
      <c r="G29" s="32" t="s">
        <v>390</v>
      </c>
      <c r="H29" s="32" t="s">
        <v>399</v>
      </c>
      <c r="I29" s="32"/>
      <c r="J29" s="32" t="s">
        <v>392</v>
      </c>
    </row>
    <row r="30" ht="45" customHeight="1" spans="2:10">
      <c r="B30" s="29"/>
      <c r="C30" s="32" t="s">
        <v>430</v>
      </c>
      <c r="D30" s="32"/>
      <c r="E30" s="32" t="s">
        <v>431</v>
      </c>
      <c r="F30" s="32"/>
      <c r="G30" s="32" t="s">
        <v>390</v>
      </c>
      <c r="H30" s="32" t="s">
        <v>391</v>
      </c>
      <c r="I30" s="32"/>
      <c r="J30" s="32" t="s">
        <v>392</v>
      </c>
    </row>
    <row r="31" ht="45" customHeight="1" spans="2:10">
      <c r="B31" s="29"/>
      <c r="C31" s="32" t="s">
        <v>432</v>
      </c>
      <c r="D31" s="32"/>
      <c r="E31" s="32" t="s">
        <v>433</v>
      </c>
      <c r="F31" s="32"/>
      <c r="G31" s="32" t="s">
        <v>390</v>
      </c>
      <c r="H31" s="32" t="s">
        <v>391</v>
      </c>
      <c r="I31" s="32"/>
      <c r="J31" s="32" t="s">
        <v>392</v>
      </c>
    </row>
    <row r="32" ht="45" customHeight="1" spans="2:10">
      <c r="B32" s="29"/>
      <c r="C32" s="32" t="s">
        <v>434</v>
      </c>
      <c r="D32" s="32"/>
      <c r="E32" s="32" t="s">
        <v>435</v>
      </c>
      <c r="F32" s="32"/>
      <c r="G32" s="32" t="s">
        <v>390</v>
      </c>
      <c r="H32" s="32" t="s">
        <v>391</v>
      </c>
      <c r="I32" s="32"/>
      <c r="J32" s="32" t="s">
        <v>392</v>
      </c>
    </row>
    <row r="33" ht="45" customHeight="1" spans="2:10">
      <c r="B33" s="29"/>
      <c r="C33" s="32" t="s">
        <v>412</v>
      </c>
      <c r="D33" s="32"/>
      <c r="E33" s="32" t="s">
        <v>436</v>
      </c>
      <c r="F33" s="32"/>
      <c r="G33" s="32" t="s">
        <v>437</v>
      </c>
      <c r="H33" s="32">
        <v>107481313.47</v>
      </c>
      <c r="I33" s="32"/>
      <c r="J33" s="32" t="s">
        <v>438</v>
      </c>
    </row>
  </sheetData>
  <mergeCells count="8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B8:B33"/>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86"/>
  <sheetViews>
    <sheetView topLeftCell="J1" workbookViewId="0">
      <pane ySplit="5" topLeftCell="A282" activePane="bottomLeft" state="frozen"/>
      <selection/>
      <selection pane="bottomLeft" activeCell="B7" sqref="B7:S386"/>
    </sheetView>
  </sheetViews>
  <sheetFormatPr defaultColWidth="10" defaultRowHeight="14.4"/>
  <cols>
    <col min="1" max="1" width="1.5" customWidth="1"/>
    <col min="2" max="2" width="25.3796296296296" customWidth="1"/>
    <col min="3" max="3" width="27.75" customWidth="1"/>
    <col min="4" max="6" width="15.3796296296296" customWidth="1"/>
    <col min="7" max="10" width="16.3796296296296" customWidth="1"/>
    <col min="11" max="11" width="23.75" customWidth="1"/>
    <col min="12" max="14" width="15.3796296296296" customWidth="1"/>
    <col min="15" max="15" width="14.25" customWidth="1"/>
    <col min="16" max="16" width="12.1296296296296" customWidth="1"/>
    <col min="17" max="17" width="16.5" customWidth="1"/>
    <col min="18" max="18" width="14.25" customWidth="1"/>
    <col min="19" max="19" width="11.8796296296296" customWidth="1"/>
    <col min="20" max="20" width="1.5" customWidth="1"/>
  </cols>
  <sheetData>
    <row r="1" ht="16.35" customHeight="1" spans="1:20">
      <c r="A1" s="2"/>
      <c r="B1" s="3" t="s">
        <v>439</v>
      </c>
      <c r="C1" s="2"/>
      <c r="D1" s="2"/>
      <c r="E1" s="2"/>
      <c r="F1" s="2"/>
      <c r="G1" s="2"/>
      <c r="I1" s="2"/>
      <c r="J1" s="2"/>
      <c r="K1" s="3"/>
      <c r="L1" s="2"/>
      <c r="M1" s="2"/>
      <c r="N1" s="2"/>
      <c r="O1" s="2"/>
      <c r="P1" s="2"/>
      <c r="Q1" s="2"/>
      <c r="R1" s="2"/>
      <c r="S1" s="2"/>
      <c r="T1" s="7"/>
    </row>
    <row r="2" ht="24.95" customHeight="1" spans="1:20">
      <c r="A2" s="4"/>
      <c r="B2" s="4" t="s">
        <v>440</v>
      </c>
      <c r="C2" s="4"/>
      <c r="D2" s="4"/>
      <c r="E2" s="4"/>
      <c r="F2" s="4"/>
      <c r="G2" s="4"/>
      <c r="H2" s="4"/>
      <c r="I2" s="4"/>
      <c r="J2" s="4"/>
      <c r="K2" s="4"/>
      <c r="L2" s="4"/>
      <c r="M2" s="4"/>
      <c r="N2" s="4"/>
      <c r="O2" s="4"/>
      <c r="P2" s="4"/>
      <c r="Q2" s="4"/>
      <c r="R2" s="4"/>
      <c r="S2" s="4"/>
      <c r="T2" s="7" t="s">
        <v>359</v>
      </c>
    </row>
    <row r="3" ht="19.5" customHeight="1" spans="1:20">
      <c r="A3" s="5"/>
      <c r="B3" s="6"/>
      <c r="C3" s="6"/>
      <c r="D3" s="5"/>
      <c r="E3" s="5"/>
      <c r="F3" s="5"/>
      <c r="G3" s="5"/>
      <c r="I3" s="5"/>
      <c r="J3" s="5"/>
      <c r="K3" s="6"/>
      <c r="L3" s="6"/>
      <c r="M3" s="6"/>
      <c r="N3" s="6"/>
      <c r="O3" s="6"/>
      <c r="P3" s="6"/>
      <c r="Q3" s="5"/>
      <c r="R3" s="15" t="s">
        <v>2</v>
      </c>
      <c r="S3" s="15"/>
      <c r="T3" s="16"/>
    </row>
    <row r="4" ht="24.4" customHeight="1" spans="1:20">
      <c r="A4" s="7"/>
      <c r="B4" s="8" t="s">
        <v>264</v>
      </c>
      <c r="C4" s="8" t="s">
        <v>172</v>
      </c>
      <c r="D4" s="8" t="s">
        <v>441</v>
      </c>
      <c r="E4" s="8" t="s">
        <v>442</v>
      </c>
      <c r="F4" s="8" t="s">
        <v>443</v>
      </c>
      <c r="G4" s="8" t="s">
        <v>444</v>
      </c>
      <c r="H4" s="8" t="s">
        <v>363</v>
      </c>
      <c r="I4" s="8" t="s">
        <v>445</v>
      </c>
      <c r="J4" s="8"/>
      <c r="K4" s="8" t="s">
        <v>446</v>
      </c>
      <c r="L4" s="8" t="s">
        <v>447</v>
      </c>
      <c r="M4" s="8" t="s">
        <v>448</v>
      </c>
      <c r="N4" s="8" t="s">
        <v>449</v>
      </c>
      <c r="O4" s="8" t="s">
        <v>450</v>
      </c>
      <c r="P4" s="8" t="s">
        <v>451</v>
      </c>
      <c r="Q4" s="8" t="s">
        <v>452</v>
      </c>
      <c r="R4" s="8" t="s">
        <v>453</v>
      </c>
      <c r="S4" s="8" t="s">
        <v>454</v>
      </c>
      <c r="T4" s="17"/>
    </row>
    <row r="5" ht="24.4" customHeight="1" spans="1:19">
      <c r="A5" s="9"/>
      <c r="B5" s="8"/>
      <c r="C5" s="8"/>
      <c r="D5" s="8"/>
      <c r="E5" s="8"/>
      <c r="F5" s="8"/>
      <c r="G5" s="8"/>
      <c r="H5" s="8"/>
      <c r="I5" s="8" t="s">
        <v>455</v>
      </c>
      <c r="J5" s="8" t="s">
        <v>379</v>
      </c>
      <c r="K5" s="8"/>
      <c r="L5" s="8"/>
      <c r="M5" s="8"/>
      <c r="N5" s="8"/>
      <c r="O5" s="8"/>
      <c r="P5" s="8"/>
      <c r="Q5" s="8"/>
      <c r="R5" s="8"/>
      <c r="S5" s="8"/>
    </row>
    <row r="6" ht="9.75" customHeight="1" spans="1:20">
      <c r="A6" s="10"/>
      <c r="B6" s="10"/>
      <c r="C6" s="10"/>
      <c r="D6" s="10"/>
      <c r="E6" s="10"/>
      <c r="F6" s="10"/>
      <c r="G6" s="10"/>
      <c r="I6" s="10"/>
      <c r="J6" s="10"/>
      <c r="K6" s="10"/>
      <c r="L6" s="10"/>
      <c r="M6" s="10"/>
      <c r="N6" s="10"/>
      <c r="O6" s="10"/>
      <c r="P6" s="10"/>
      <c r="Q6" s="10"/>
      <c r="R6" s="10"/>
      <c r="S6" s="10"/>
      <c r="T6" s="18"/>
    </row>
    <row r="7" s="1" customFormat="1" ht="22.8" customHeight="1" spans="1:20">
      <c r="A7" s="11"/>
      <c r="B7" s="12" t="s">
        <v>456</v>
      </c>
      <c r="C7" s="12" t="s">
        <v>457</v>
      </c>
      <c r="D7" s="12" t="s">
        <v>458</v>
      </c>
      <c r="E7" s="12" t="s">
        <v>459</v>
      </c>
      <c r="F7" s="12" t="s">
        <v>460</v>
      </c>
      <c r="G7" s="13">
        <v>38400000</v>
      </c>
      <c r="H7" s="13">
        <v>5950000</v>
      </c>
      <c r="I7" s="13">
        <v>38400000</v>
      </c>
      <c r="J7" s="13"/>
      <c r="K7" s="12" t="s">
        <v>461</v>
      </c>
      <c r="L7" s="12" t="s">
        <v>462</v>
      </c>
      <c r="M7" s="12" t="s">
        <v>463</v>
      </c>
      <c r="N7" s="12" t="s">
        <v>464</v>
      </c>
      <c r="O7" s="12" t="s">
        <v>437</v>
      </c>
      <c r="P7" s="14" t="s">
        <v>465</v>
      </c>
      <c r="Q7" s="14" t="s">
        <v>465</v>
      </c>
      <c r="R7" s="14" t="s">
        <v>466</v>
      </c>
      <c r="S7" s="14"/>
      <c r="T7" s="19"/>
    </row>
    <row r="8" s="1" customFormat="1" ht="22.8" customHeight="1" spans="1:20">
      <c r="A8" s="11"/>
      <c r="B8" s="12"/>
      <c r="C8" s="12"/>
      <c r="D8" s="12"/>
      <c r="E8" s="12"/>
      <c r="F8" s="12"/>
      <c r="G8" s="13"/>
      <c r="H8" s="13"/>
      <c r="I8" s="13"/>
      <c r="J8" s="13"/>
      <c r="K8" s="12"/>
      <c r="L8" s="12" t="s">
        <v>467</v>
      </c>
      <c r="M8" s="12" t="s">
        <v>468</v>
      </c>
      <c r="N8" s="12" t="s">
        <v>469</v>
      </c>
      <c r="O8" s="12" t="s">
        <v>470</v>
      </c>
      <c r="P8" s="14" t="s">
        <v>471</v>
      </c>
      <c r="Q8" s="14" t="s">
        <v>471</v>
      </c>
      <c r="R8" s="14" t="s">
        <v>472</v>
      </c>
      <c r="S8" s="14" t="s">
        <v>473</v>
      </c>
      <c r="T8" s="19"/>
    </row>
    <row r="9" s="1" customFormat="1" ht="46" customHeight="1" spans="1:20">
      <c r="A9" s="11"/>
      <c r="B9" s="12"/>
      <c r="C9" s="12"/>
      <c r="D9" s="12"/>
      <c r="E9" s="12"/>
      <c r="F9" s="12"/>
      <c r="G9" s="13"/>
      <c r="H9" s="13"/>
      <c r="I9" s="13"/>
      <c r="J9" s="13"/>
      <c r="K9" s="12"/>
      <c r="L9" s="12" t="s">
        <v>474</v>
      </c>
      <c r="M9" s="12" t="s">
        <v>475</v>
      </c>
      <c r="N9" s="12" t="s">
        <v>476</v>
      </c>
      <c r="O9" s="12" t="s">
        <v>477</v>
      </c>
      <c r="P9" s="14" t="s">
        <v>478</v>
      </c>
      <c r="Q9" s="14" t="s">
        <v>478</v>
      </c>
      <c r="R9" s="14" t="s">
        <v>472</v>
      </c>
      <c r="S9" s="14"/>
      <c r="T9" s="19"/>
    </row>
    <row r="10" s="1" customFormat="1" ht="46" customHeight="1" spans="1:20">
      <c r="A10" s="11"/>
      <c r="B10" s="12"/>
      <c r="C10" s="12"/>
      <c r="D10" s="12"/>
      <c r="E10" s="12"/>
      <c r="F10" s="12"/>
      <c r="G10" s="13"/>
      <c r="H10" s="13"/>
      <c r="I10" s="13"/>
      <c r="J10" s="13"/>
      <c r="K10" s="12"/>
      <c r="L10" s="12" t="s">
        <v>474</v>
      </c>
      <c r="M10" s="12" t="s">
        <v>479</v>
      </c>
      <c r="N10" s="12" t="s">
        <v>480</v>
      </c>
      <c r="O10" s="12" t="s">
        <v>477</v>
      </c>
      <c r="P10" s="14" t="s">
        <v>481</v>
      </c>
      <c r="Q10" s="14" t="s">
        <v>481</v>
      </c>
      <c r="R10" s="14" t="s">
        <v>472</v>
      </c>
      <c r="S10" s="14" t="s">
        <v>473</v>
      </c>
      <c r="T10" s="19"/>
    </row>
    <row r="11" s="1" customFormat="1" ht="22.8" customHeight="1" spans="1:20">
      <c r="A11" s="11"/>
      <c r="B11" s="12"/>
      <c r="C11" s="12"/>
      <c r="D11" s="12"/>
      <c r="E11" s="12"/>
      <c r="F11" s="12"/>
      <c r="G11" s="13"/>
      <c r="H11" s="13"/>
      <c r="I11" s="13"/>
      <c r="J11" s="13"/>
      <c r="K11" s="12"/>
      <c r="L11" s="12" t="s">
        <v>467</v>
      </c>
      <c r="M11" s="12" t="s">
        <v>482</v>
      </c>
      <c r="N11" s="12" t="s">
        <v>483</v>
      </c>
      <c r="O11" s="12" t="s">
        <v>470</v>
      </c>
      <c r="P11" s="14" t="s">
        <v>484</v>
      </c>
      <c r="Q11" s="14" t="s">
        <v>484</v>
      </c>
      <c r="R11" s="14" t="s">
        <v>485</v>
      </c>
      <c r="S11" s="14" t="s">
        <v>473</v>
      </c>
      <c r="T11" s="19"/>
    </row>
    <row r="12" s="1" customFormat="1" ht="31.05" customHeight="1" spans="1:20">
      <c r="A12" s="11"/>
      <c r="B12" s="12"/>
      <c r="C12" s="12"/>
      <c r="D12" s="12"/>
      <c r="E12" s="12"/>
      <c r="F12" s="12"/>
      <c r="G12" s="13"/>
      <c r="H12" s="13"/>
      <c r="I12" s="13"/>
      <c r="J12" s="13"/>
      <c r="K12" s="12"/>
      <c r="L12" s="12" t="s">
        <v>486</v>
      </c>
      <c r="M12" s="12" t="s">
        <v>487</v>
      </c>
      <c r="N12" s="12" t="s">
        <v>488</v>
      </c>
      <c r="O12" s="12" t="s">
        <v>470</v>
      </c>
      <c r="P12" s="14" t="s">
        <v>489</v>
      </c>
      <c r="Q12" s="14" t="s">
        <v>489</v>
      </c>
      <c r="R12" s="14" t="s">
        <v>490</v>
      </c>
      <c r="S12" s="14" t="s">
        <v>473</v>
      </c>
      <c r="T12" s="19"/>
    </row>
    <row r="13" s="1" customFormat="1" ht="31.05" customHeight="1" spans="1:20">
      <c r="A13" s="11"/>
      <c r="B13" s="12"/>
      <c r="C13" s="12" t="s">
        <v>491</v>
      </c>
      <c r="D13" s="12" t="s">
        <v>458</v>
      </c>
      <c r="E13" s="12" t="s">
        <v>459</v>
      </c>
      <c r="F13" s="12" t="s">
        <v>492</v>
      </c>
      <c r="G13" s="13">
        <v>6172257.85</v>
      </c>
      <c r="H13" s="13">
        <v>675000</v>
      </c>
      <c r="I13" s="13">
        <v>6172257.85</v>
      </c>
      <c r="J13" s="13"/>
      <c r="K13" s="12" t="s">
        <v>493</v>
      </c>
      <c r="L13" s="12" t="s">
        <v>486</v>
      </c>
      <c r="M13" s="12" t="s">
        <v>487</v>
      </c>
      <c r="N13" s="12" t="s">
        <v>494</v>
      </c>
      <c r="O13" s="12" t="s">
        <v>390</v>
      </c>
      <c r="P13" s="14" t="s">
        <v>495</v>
      </c>
      <c r="Q13" s="14" t="s">
        <v>495</v>
      </c>
      <c r="R13" s="14" t="s">
        <v>490</v>
      </c>
      <c r="S13" s="14" t="s">
        <v>473</v>
      </c>
      <c r="T13" s="19"/>
    </row>
    <row r="14" s="1" customFormat="1" ht="22.8" customHeight="1" spans="1:20">
      <c r="A14" s="11"/>
      <c r="B14" s="12"/>
      <c r="C14" s="12"/>
      <c r="D14" s="12"/>
      <c r="E14" s="12"/>
      <c r="F14" s="12"/>
      <c r="G14" s="13"/>
      <c r="H14" s="13"/>
      <c r="I14" s="13"/>
      <c r="J14" s="13"/>
      <c r="K14" s="12"/>
      <c r="L14" s="12" t="s">
        <v>467</v>
      </c>
      <c r="M14" s="12" t="s">
        <v>468</v>
      </c>
      <c r="N14" s="12" t="s">
        <v>496</v>
      </c>
      <c r="O14" s="12" t="s">
        <v>470</v>
      </c>
      <c r="P14" s="14" t="s">
        <v>497</v>
      </c>
      <c r="Q14" s="14" t="s">
        <v>497</v>
      </c>
      <c r="R14" s="14" t="s">
        <v>498</v>
      </c>
      <c r="S14" s="14" t="s">
        <v>473</v>
      </c>
      <c r="T14" s="19"/>
    </row>
    <row r="15" s="1" customFormat="1" ht="46" customHeight="1" spans="1:20">
      <c r="A15" s="11"/>
      <c r="B15" s="12"/>
      <c r="C15" s="12"/>
      <c r="D15" s="12"/>
      <c r="E15" s="12"/>
      <c r="F15" s="12"/>
      <c r="G15" s="13"/>
      <c r="H15" s="13"/>
      <c r="I15" s="13"/>
      <c r="J15" s="13"/>
      <c r="K15" s="12"/>
      <c r="L15" s="12" t="s">
        <v>474</v>
      </c>
      <c r="M15" s="12" t="s">
        <v>479</v>
      </c>
      <c r="N15" s="12" t="s">
        <v>499</v>
      </c>
      <c r="O15" s="12" t="s">
        <v>477</v>
      </c>
      <c r="P15" s="14" t="s">
        <v>481</v>
      </c>
      <c r="Q15" s="14" t="s">
        <v>481</v>
      </c>
      <c r="R15" s="14" t="s">
        <v>498</v>
      </c>
      <c r="S15" s="14" t="s">
        <v>473</v>
      </c>
      <c r="T15" s="19"/>
    </row>
    <row r="16" s="1" customFormat="1" ht="31.05" customHeight="1" spans="1:20">
      <c r="A16" s="11"/>
      <c r="B16" s="12"/>
      <c r="C16" s="12"/>
      <c r="D16" s="12"/>
      <c r="E16" s="12"/>
      <c r="F16" s="12"/>
      <c r="G16" s="13"/>
      <c r="H16" s="13"/>
      <c r="I16" s="13"/>
      <c r="J16" s="13"/>
      <c r="K16" s="12"/>
      <c r="L16" s="12" t="s">
        <v>467</v>
      </c>
      <c r="M16" s="12" t="s">
        <v>500</v>
      </c>
      <c r="N16" s="12" t="s">
        <v>501</v>
      </c>
      <c r="O16" s="12" t="s">
        <v>477</v>
      </c>
      <c r="P16" s="14" t="s">
        <v>481</v>
      </c>
      <c r="Q16" s="14" t="s">
        <v>481</v>
      </c>
      <c r="R16" s="14" t="s">
        <v>498</v>
      </c>
      <c r="S16" s="14" t="s">
        <v>473</v>
      </c>
      <c r="T16" s="19"/>
    </row>
    <row r="17" s="1" customFormat="1" ht="22.8" customHeight="1" spans="1:20">
      <c r="A17" s="11"/>
      <c r="B17" s="12"/>
      <c r="C17" s="12"/>
      <c r="D17" s="12"/>
      <c r="E17" s="12"/>
      <c r="F17" s="12"/>
      <c r="G17" s="13"/>
      <c r="H17" s="13"/>
      <c r="I17" s="13"/>
      <c r="J17" s="13"/>
      <c r="K17" s="12"/>
      <c r="L17" s="12" t="s">
        <v>467</v>
      </c>
      <c r="M17" s="12" t="s">
        <v>482</v>
      </c>
      <c r="N17" s="12" t="s">
        <v>502</v>
      </c>
      <c r="O17" s="12" t="s">
        <v>470</v>
      </c>
      <c r="P17" s="14" t="s">
        <v>503</v>
      </c>
      <c r="Q17" s="14" t="s">
        <v>503</v>
      </c>
      <c r="R17" s="14" t="s">
        <v>485</v>
      </c>
      <c r="S17" s="14" t="s">
        <v>473</v>
      </c>
      <c r="T17" s="19"/>
    </row>
    <row r="18" s="1" customFormat="1" ht="22.8" customHeight="1" spans="1:20">
      <c r="A18" s="11"/>
      <c r="B18" s="12"/>
      <c r="C18" s="12"/>
      <c r="D18" s="12"/>
      <c r="E18" s="12"/>
      <c r="F18" s="12"/>
      <c r="G18" s="13"/>
      <c r="H18" s="13"/>
      <c r="I18" s="13"/>
      <c r="J18" s="13"/>
      <c r="K18" s="12"/>
      <c r="L18" s="12" t="s">
        <v>462</v>
      </c>
      <c r="M18" s="12" t="s">
        <v>463</v>
      </c>
      <c r="N18" s="12" t="s">
        <v>464</v>
      </c>
      <c r="O18" s="12" t="s">
        <v>437</v>
      </c>
      <c r="P18" s="14" t="s">
        <v>504</v>
      </c>
      <c r="Q18" s="14" t="s">
        <v>504</v>
      </c>
      <c r="R18" s="14" t="s">
        <v>466</v>
      </c>
      <c r="S18" s="14"/>
      <c r="T18" s="19"/>
    </row>
    <row r="19" s="1" customFormat="1" ht="31.05" customHeight="1" spans="1:20">
      <c r="A19" s="11"/>
      <c r="B19" s="12"/>
      <c r="C19" s="12" t="s">
        <v>505</v>
      </c>
      <c r="D19" s="12" t="s">
        <v>458</v>
      </c>
      <c r="E19" s="12" t="s">
        <v>459</v>
      </c>
      <c r="F19" s="12" t="s">
        <v>506</v>
      </c>
      <c r="G19" s="13">
        <v>1579500</v>
      </c>
      <c r="H19" s="13">
        <v>164240</v>
      </c>
      <c r="I19" s="13">
        <v>1579500</v>
      </c>
      <c r="J19" s="13"/>
      <c r="K19" s="12" t="s">
        <v>507</v>
      </c>
      <c r="L19" s="12" t="s">
        <v>474</v>
      </c>
      <c r="M19" s="12" t="s">
        <v>479</v>
      </c>
      <c r="N19" s="12" t="s">
        <v>507</v>
      </c>
      <c r="O19" s="12" t="s">
        <v>477</v>
      </c>
      <c r="P19" s="14" t="s">
        <v>481</v>
      </c>
      <c r="Q19" s="14" t="s">
        <v>481</v>
      </c>
      <c r="R19" s="14" t="s">
        <v>472</v>
      </c>
      <c r="S19" s="14" t="s">
        <v>473</v>
      </c>
      <c r="T19" s="19"/>
    </row>
    <row r="20" s="1" customFormat="1" ht="22.8" customHeight="1" spans="1:20">
      <c r="A20" s="11"/>
      <c r="B20" s="12"/>
      <c r="C20" s="12"/>
      <c r="D20" s="12"/>
      <c r="E20" s="12"/>
      <c r="F20" s="12"/>
      <c r="G20" s="13"/>
      <c r="H20" s="13"/>
      <c r="I20" s="13"/>
      <c r="J20" s="13"/>
      <c r="K20" s="12"/>
      <c r="L20" s="12" t="s">
        <v>467</v>
      </c>
      <c r="M20" s="12" t="s">
        <v>468</v>
      </c>
      <c r="N20" s="12" t="s">
        <v>508</v>
      </c>
      <c r="O20" s="12" t="s">
        <v>470</v>
      </c>
      <c r="P20" s="14" t="s">
        <v>509</v>
      </c>
      <c r="Q20" s="14" t="s">
        <v>509</v>
      </c>
      <c r="R20" s="14" t="s">
        <v>472</v>
      </c>
      <c r="S20" s="14" t="s">
        <v>473</v>
      </c>
      <c r="T20" s="19"/>
    </row>
    <row r="21" s="1" customFormat="1" ht="22.8" customHeight="1" spans="1:20">
      <c r="A21" s="11"/>
      <c r="B21" s="12"/>
      <c r="C21" s="12"/>
      <c r="D21" s="12"/>
      <c r="E21" s="12"/>
      <c r="F21" s="12"/>
      <c r="G21" s="13"/>
      <c r="H21" s="13"/>
      <c r="I21" s="13"/>
      <c r="J21" s="13"/>
      <c r="K21" s="12"/>
      <c r="L21" s="12" t="s">
        <v>467</v>
      </c>
      <c r="M21" s="12" t="s">
        <v>500</v>
      </c>
      <c r="N21" s="12" t="s">
        <v>510</v>
      </c>
      <c r="O21" s="12" t="s">
        <v>477</v>
      </c>
      <c r="P21" s="14" t="s">
        <v>481</v>
      </c>
      <c r="Q21" s="14" t="s">
        <v>481</v>
      </c>
      <c r="R21" s="14" t="s">
        <v>472</v>
      </c>
      <c r="S21" s="14" t="s">
        <v>473</v>
      </c>
      <c r="T21" s="19"/>
    </row>
    <row r="22" s="1" customFormat="1" ht="31.05" customHeight="1" spans="1:20">
      <c r="A22" s="11"/>
      <c r="B22" s="12"/>
      <c r="C22" s="12"/>
      <c r="D22" s="12"/>
      <c r="E22" s="12"/>
      <c r="F22" s="12"/>
      <c r="G22" s="13"/>
      <c r="H22" s="13"/>
      <c r="I22" s="13"/>
      <c r="J22" s="13"/>
      <c r="K22" s="12"/>
      <c r="L22" s="12" t="s">
        <v>486</v>
      </c>
      <c r="M22" s="12" t="s">
        <v>487</v>
      </c>
      <c r="N22" s="12" t="s">
        <v>511</v>
      </c>
      <c r="O22" s="12" t="s">
        <v>390</v>
      </c>
      <c r="P22" s="14" t="s">
        <v>495</v>
      </c>
      <c r="Q22" s="14" t="s">
        <v>495</v>
      </c>
      <c r="R22" s="14" t="s">
        <v>490</v>
      </c>
      <c r="S22" s="14" t="s">
        <v>473</v>
      </c>
      <c r="T22" s="19"/>
    </row>
    <row r="23" s="1" customFormat="1" ht="22.8" customHeight="1" spans="1:20">
      <c r="A23" s="11"/>
      <c r="B23" s="12"/>
      <c r="C23" s="12"/>
      <c r="D23" s="12"/>
      <c r="E23" s="12"/>
      <c r="F23" s="12"/>
      <c r="G23" s="13"/>
      <c r="H23" s="13"/>
      <c r="I23" s="13"/>
      <c r="J23" s="13"/>
      <c r="K23" s="12"/>
      <c r="L23" s="12" t="s">
        <v>462</v>
      </c>
      <c r="M23" s="12" t="s">
        <v>463</v>
      </c>
      <c r="N23" s="12" t="s">
        <v>464</v>
      </c>
      <c r="O23" s="12" t="s">
        <v>437</v>
      </c>
      <c r="P23" s="14" t="s">
        <v>512</v>
      </c>
      <c r="Q23" s="14" t="s">
        <v>513</v>
      </c>
      <c r="R23" s="14" t="s">
        <v>466</v>
      </c>
      <c r="S23" s="14"/>
      <c r="T23" s="19"/>
    </row>
    <row r="24" s="1" customFormat="1" ht="22.8" customHeight="1" spans="1:20">
      <c r="A24" s="11"/>
      <c r="B24" s="12"/>
      <c r="C24" s="12"/>
      <c r="D24" s="12"/>
      <c r="E24" s="12"/>
      <c r="F24" s="12"/>
      <c r="G24" s="13"/>
      <c r="H24" s="13"/>
      <c r="I24" s="13"/>
      <c r="J24" s="13"/>
      <c r="K24" s="12"/>
      <c r="L24" s="12" t="s">
        <v>467</v>
      </c>
      <c r="M24" s="12" t="s">
        <v>482</v>
      </c>
      <c r="N24" s="12" t="s">
        <v>514</v>
      </c>
      <c r="O24" s="12" t="s">
        <v>470</v>
      </c>
      <c r="P24" s="14" t="s">
        <v>484</v>
      </c>
      <c r="Q24" s="14" t="s">
        <v>484</v>
      </c>
      <c r="R24" s="14" t="s">
        <v>485</v>
      </c>
      <c r="S24" s="14" t="s">
        <v>473</v>
      </c>
      <c r="T24" s="19"/>
    </row>
    <row r="25" s="1" customFormat="1" ht="22.8" customHeight="1" spans="1:20">
      <c r="A25" s="11"/>
      <c r="B25" s="12"/>
      <c r="C25" s="12" t="s">
        <v>515</v>
      </c>
      <c r="D25" s="12" t="s">
        <v>458</v>
      </c>
      <c r="E25" s="12" t="s">
        <v>516</v>
      </c>
      <c r="F25" s="12" t="s">
        <v>517</v>
      </c>
      <c r="G25" s="13">
        <v>571200</v>
      </c>
      <c r="H25" s="13">
        <v>72000</v>
      </c>
      <c r="I25" s="13">
        <v>571200</v>
      </c>
      <c r="J25" s="13"/>
      <c r="K25" s="12" t="s">
        <v>518</v>
      </c>
      <c r="L25" s="12" t="s">
        <v>467</v>
      </c>
      <c r="M25" s="12" t="s">
        <v>468</v>
      </c>
      <c r="N25" s="12" t="s">
        <v>519</v>
      </c>
      <c r="O25" s="12" t="s">
        <v>470</v>
      </c>
      <c r="P25" s="14" t="s">
        <v>520</v>
      </c>
      <c r="Q25" s="14" t="s">
        <v>520</v>
      </c>
      <c r="R25" s="14" t="s">
        <v>498</v>
      </c>
      <c r="S25" s="14" t="s">
        <v>473</v>
      </c>
      <c r="T25" s="19"/>
    </row>
    <row r="26" s="1" customFormat="1" ht="22.8" customHeight="1" spans="1:20">
      <c r="A26" s="11"/>
      <c r="B26" s="12"/>
      <c r="C26" s="12"/>
      <c r="D26" s="12"/>
      <c r="E26" s="12"/>
      <c r="F26" s="12"/>
      <c r="G26" s="13"/>
      <c r="H26" s="13"/>
      <c r="I26" s="13"/>
      <c r="J26" s="13"/>
      <c r="K26" s="12"/>
      <c r="L26" s="12" t="s">
        <v>462</v>
      </c>
      <c r="M26" s="12" t="s">
        <v>463</v>
      </c>
      <c r="N26" s="12" t="s">
        <v>464</v>
      </c>
      <c r="O26" s="12" t="s">
        <v>437</v>
      </c>
      <c r="P26" s="14" t="s">
        <v>521</v>
      </c>
      <c r="Q26" s="14" t="s">
        <v>521</v>
      </c>
      <c r="R26" s="14" t="s">
        <v>466</v>
      </c>
      <c r="S26" s="14"/>
      <c r="T26" s="19"/>
    </row>
    <row r="27" s="1" customFormat="1" ht="22.8" customHeight="1" spans="1:20">
      <c r="A27" s="11"/>
      <c r="B27" s="12"/>
      <c r="C27" s="12"/>
      <c r="D27" s="12"/>
      <c r="E27" s="12"/>
      <c r="F27" s="12"/>
      <c r="G27" s="13"/>
      <c r="H27" s="13"/>
      <c r="I27" s="13"/>
      <c r="J27" s="13"/>
      <c r="K27" s="12"/>
      <c r="L27" s="12" t="s">
        <v>474</v>
      </c>
      <c r="M27" s="12" t="s">
        <v>479</v>
      </c>
      <c r="N27" s="12" t="s">
        <v>522</v>
      </c>
      <c r="O27" s="12" t="s">
        <v>477</v>
      </c>
      <c r="P27" s="14" t="s">
        <v>481</v>
      </c>
      <c r="Q27" s="14" t="s">
        <v>481</v>
      </c>
      <c r="R27" s="14" t="s">
        <v>498</v>
      </c>
      <c r="S27" s="14" t="s">
        <v>473</v>
      </c>
      <c r="T27" s="19"/>
    </row>
    <row r="28" s="1" customFormat="1" ht="31.05" customHeight="1" spans="1:20">
      <c r="A28" s="11"/>
      <c r="B28" s="12"/>
      <c r="C28" s="12"/>
      <c r="D28" s="12"/>
      <c r="E28" s="12"/>
      <c r="F28" s="12"/>
      <c r="G28" s="13"/>
      <c r="H28" s="13"/>
      <c r="I28" s="13"/>
      <c r="J28" s="13"/>
      <c r="K28" s="12"/>
      <c r="L28" s="12" t="s">
        <v>486</v>
      </c>
      <c r="M28" s="12" t="s">
        <v>487</v>
      </c>
      <c r="N28" s="12" t="s">
        <v>523</v>
      </c>
      <c r="O28" s="12" t="s">
        <v>390</v>
      </c>
      <c r="P28" s="14" t="s">
        <v>495</v>
      </c>
      <c r="Q28" s="14" t="s">
        <v>495</v>
      </c>
      <c r="R28" s="14" t="s">
        <v>490</v>
      </c>
      <c r="S28" s="14" t="s">
        <v>473</v>
      </c>
      <c r="T28" s="19"/>
    </row>
    <row r="29" s="1" customFormat="1" ht="22.8" customHeight="1" spans="1:20">
      <c r="A29" s="11"/>
      <c r="B29" s="12"/>
      <c r="C29" s="12"/>
      <c r="D29" s="12"/>
      <c r="E29" s="12"/>
      <c r="F29" s="12"/>
      <c r="G29" s="13"/>
      <c r="H29" s="13"/>
      <c r="I29" s="13"/>
      <c r="J29" s="13"/>
      <c r="K29" s="12"/>
      <c r="L29" s="12" t="s">
        <v>467</v>
      </c>
      <c r="M29" s="12" t="s">
        <v>482</v>
      </c>
      <c r="N29" s="12" t="s">
        <v>524</v>
      </c>
      <c r="O29" s="12" t="s">
        <v>470</v>
      </c>
      <c r="P29" s="14" t="s">
        <v>484</v>
      </c>
      <c r="Q29" s="14" t="s">
        <v>484</v>
      </c>
      <c r="R29" s="14" t="s">
        <v>485</v>
      </c>
      <c r="S29" s="14" t="s">
        <v>473</v>
      </c>
      <c r="T29" s="19"/>
    </row>
    <row r="30" s="1" customFormat="1" ht="46" customHeight="1" spans="1:20">
      <c r="A30" s="11"/>
      <c r="B30" s="12"/>
      <c r="C30" s="12"/>
      <c r="D30" s="12"/>
      <c r="E30" s="12"/>
      <c r="F30" s="12"/>
      <c r="G30" s="13"/>
      <c r="H30" s="13"/>
      <c r="I30" s="13"/>
      <c r="J30" s="13"/>
      <c r="K30" s="12"/>
      <c r="L30" s="12" t="s">
        <v>467</v>
      </c>
      <c r="M30" s="12" t="s">
        <v>500</v>
      </c>
      <c r="N30" s="12" t="s">
        <v>525</v>
      </c>
      <c r="O30" s="12" t="s">
        <v>477</v>
      </c>
      <c r="P30" s="14" t="s">
        <v>481</v>
      </c>
      <c r="Q30" s="14" t="s">
        <v>481</v>
      </c>
      <c r="R30" s="14" t="s">
        <v>498</v>
      </c>
      <c r="S30" s="14" t="s">
        <v>473</v>
      </c>
      <c r="T30" s="19"/>
    </row>
    <row r="31" s="1" customFormat="1" ht="22.8" customHeight="1" spans="1:20">
      <c r="A31" s="11"/>
      <c r="B31" s="12"/>
      <c r="C31" s="12" t="s">
        <v>526</v>
      </c>
      <c r="D31" s="12" t="s">
        <v>458</v>
      </c>
      <c r="E31" s="12" t="s">
        <v>516</v>
      </c>
      <c r="F31" s="12" t="s">
        <v>517</v>
      </c>
      <c r="G31" s="13">
        <v>226500</v>
      </c>
      <c r="H31" s="13">
        <v>55000</v>
      </c>
      <c r="I31" s="13">
        <v>226500</v>
      </c>
      <c r="J31" s="13"/>
      <c r="K31" s="12" t="s">
        <v>527</v>
      </c>
      <c r="L31" s="12" t="s">
        <v>467</v>
      </c>
      <c r="M31" s="12" t="s">
        <v>482</v>
      </c>
      <c r="N31" s="12" t="s">
        <v>528</v>
      </c>
      <c r="O31" s="12" t="s">
        <v>470</v>
      </c>
      <c r="P31" s="14" t="s">
        <v>529</v>
      </c>
      <c r="Q31" s="14" t="s">
        <v>529</v>
      </c>
      <c r="R31" s="14" t="s">
        <v>485</v>
      </c>
      <c r="S31" s="14" t="s">
        <v>473</v>
      </c>
      <c r="T31" s="19"/>
    </row>
    <row r="32" s="1" customFormat="1" ht="31.05" customHeight="1" spans="1:20">
      <c r="A32" s="11"/>
      <c r="B32" s="12"/>
      <c r="C32" s="12"/>
      <c r="D32" s="12"/>
      <c r="E32" s="12"/>
      <c r="F32" s="12"/>
      <c r="G32" s="13"/>
      <c r="H32" s="13"/>
      <c r="I32" s="13"/>
      <c r="J32" s="13"/>
      <c r="K32" s="12"/>
      <c r="L32" s="12" t="s">
        <v>467</v>
      </c>
      <c r="M32" s="12" t="s">
        <v>500</v>
      </c>
      <c r="N32" s="12" t="s">
        <v>530</v>
      </c>
      <c r="O32" s="12" t="s">
        <v>477</v>
      </c>
      <c r="P32" s="14" t="s">
        <v>481</v>
      </c>
      <c r="Q32" s="14" t="s">
        <v>481</v>
      </c>
      <c r="R32" s="14" t="s">
        <v>498</v>
      </c>
      <c r="S32" s="14" t="s">
        <v>473</v>
      </c>
      <c r="T32" s="19"/>
    </row>
    <row r="33" s="1" customFormat="1" ht="22.8" customHeight="1" spans="1:20">
      <c r="A33" s="11"/>
      <c r="B33" s="12"/>
      <c r="C33" s="12"/>
      <c r="D33" s="12"/>
      <c r="E33" s="12"/>
      <c r="F33" s="12"/>
      <c r="G33" s="13"/>
      <c r="H33" s="13"/>
      <c r="I33" s="13"/>
      <c r="J33" s="13"/>
      <c r="K33" s="12"/>
      <c r="L33" s="12" t="s">
        <v>467</v>
      </c>
      <c r="M33" s="12" t="s">
        <v>468</v>
      </c>
      <c r="N33" s="12" t="s">
        <v>531</v>
      </c>
      <c r="O33" s="12" t="s">
        <v>470</v>
      </c>
      <c r="P33" s="14" t="s">
        <v>532</v>
      </c>
      <c r="Q33" s="14" t="s">
        <v>532</v>
      </c>
      <c r="R33" s="14" t="s">
        <v>498</v>
      </c>
      <c r="S33" s="14" t="s">
        <v>473</v>
      </c>
      <c r="T33" s="19"/>
    </row>
    <row r="34" s="1" customFormat="1" ht="31.05" customHeight="1" spans="1:20">
      <c r="A34" s="11"/>
      <c r="B34" s="12"/>
      <c r="C34" s="12"/>
      <c r="D34" s="12"/>
      <c r="E34" s="12"/>
      <c r="F34" s="12"/>
      <c r="G34" s="13"/>
      <c r="H34" s="13"/>
      <c r="I34" s="13"/>
      <c r="J34" s="13"/>
      <c r="K34" s="12"/>
      <c r="L34" s="12" t="s">
        <v>486</v>
      </c>
      <c r="M34" s="12" t="s">
        <v>487</v>
      </c>
      <c r="N34" s="12" t="s">
        <v>533</v>
      </c>
      <c r="O34" s="12" t="s">
        <v>390</v>
      </c>
      <c r="P34" s="14" t="s">
        <v>534</v>
      </c>
      <c r="Q34" s="14" t="s">
        <v>534</v>
      </c>
      <c r="R34" s="14" t="s">
        <v>490</v>
      </c>
      <c r="S34" s="14" t="s">
        <v>473</v>
      </c>
      <c r="T34" s="19"/>
    </row>
    <row r="35" s="1" customFormat="1" ht="22.8" customHeight="1" spans="1:20">
      <c r="A35" s="11"/>
      <c r="B35" s="12"/>
      <c r="C35" s="12"/>
      <c r="D35" s="12"/>
      <c r="E35" s="12"/>
      <c r="F35" s="12"/>
      <c r="G35" s="13"/>
      <c r="H35" s="13"/>
      <c r="I35" s="13"/>
      <c r="J35" s="13"/>
      <c r="K35" s="12"/>
      <c r="L35" s="12" t="s">
        <v>467</v>
      </c>
      <c r="M35" s="12" t="s">
        <v>468</v>
      </c>
      <c r="N35" s="12" t="s">
        <v>535</v>
      </c>
      <c r="O35" s="12" t="s">
        <v>470</v>
      </c>
      <c r="P35" s="14" t="s">
        <v>536</v>
      </c>
      <c r="Q35" s="14" t="s">
        <v>536</v>
      </c>
      <c r="R35" s="14" t="s">
        <v>472</v>
      </c>
      <c r="S35" s="14" t="s">
        <v>473</v>
      </c>
      <c r="T35" s="19"/>
    </row>
    <row r="36" s="1" customFormat="1" ht="22.8" customHeight="1" spans="1:20">
      <c r="A36" s="11"/>
      <c r="B36" s="12"/>
      <c r="C36" s="12"/>
      <c r="D36" s="12"/>
      <c r="E36" s="12"/>
      <c r="F36" s="12"/>
      <c r="G36" s="13"/>
      <c r="H36" s="13"/>
      <c r="I36" s="13"/>
      <c r="J36" s="13"/>
      <c r="K36" s="12"/>
      <c r="L36" s="12" t="s">
        <v>467</v>
      </c>
      <c r="M36" s="12" t="s">
        <v>468</v>
      </c>
      <c r="N36" s="12" t="s">
        <v>537</v>
      </c>
      <c r="O36" s="12" t="s">
        <v>470</v>
      </c>
      <c r="P36" s="14" t="s">
        <v>538</v>
      </c>
      <c r="Q36" s="14" t="s">
        <v>538</v>
      </c>
      <c r="R36" s="14" t="s">
        <v>498</v>
      </c>
      <c r="S36" s="14" t="s">
        <v>473</v>
      </c>
      <c r="T36" s="19"/>
    </row>
    <row r="37" s="1" customFormat="1" ht="46" customHeight="1" spans="1:20">
      <c r="A37" s="11"/>
      <c r="B37" s="12"/>
      <c r="C37" s="12"/>
      <c r="D37" s="12"/>
      <c r="E37" s="12"/>
      <c r="F37" s="12"/>
      <c r="G37" s="13"/>
      <c r="H37" s="13"/>
      <c r="I37" s="13"/>
      <c r="J37" s="13"/>
      <c r="K37" s="12"/>
      <c r="L37" s="12" t="s">
        <v>474</v>
      </c>
      <c r="M37" s="12" t="s">
        <v>479</v>
      </c>
      <c r="N37" s="12" t="s">
        <v>539</v>
      </c>
      <c r="O37" s="12" t="s">
        <v>477</v>
      </c>
      <c r="P37" s="14" t="s">
        <v>481</v>
      </c>
      <c r="Q37" s="14" t="s">
        <v>481</v>
      </c>
      <c r="R37" s="14" t="s">
        <v>498</v>
      </c>
      <c r="S37" s="14" t="s">
        <v>473</v>
      </c>
      <c r="T37" s="19"/>
    </row>
    <row r="38" s="1" customFormat="1" ht="22.8" customHeight="1" spans="1:20">
      <c r="A38" s="11"/>
      <c r="B38" s="12"/>
      <c r="C38" s="12"/>
      <c r="D38" s="12"/>
      <c r="E38" s="12"/>
      <c r="F38" s="12"/>
      <c r="G38" s="13"/>
      <c r="H38" s="13"/>
      <c r="I38" s="13"/>
      <c r="J38" s="13"/>
      <c r="K38" s="12"/>
      <c r="L38" s="12" t="s">
        <v>462</v>
      </c>
      <c r="M38" s="12" t="s">
        <v>463</v>
      </c>
      <c r="N38" s="12" t="s">
        <v>464</v>
      </c>
      <c r="O38" s="12" t="s">
        <v>437</v>
      </c>
      <c r="P38" s="14" t="s">
        <v>540</v>
      </c>
      <c r="Q38" s="14" t="s">
        <v>540</v>
      </c>
      <c r="R38" s="14" t="s">
        <v>466</v>
      </c>
      <c r="S38" s="14"/>
      <c r="T38" s="19"/>
    </row>
    <row r="39" s="1" customFormat="1" ht="31.05" customHeight="1" spans="1:20">
      <c r="A39" s="11"/>
      <c r="B39" s="12"/>
      <c r="C39" s="12" t="s">
        <v>541</v>
      </c>
      <c r="D39" s="12" t="s">
        <v>458</v>
      </c>
      <c r="E39" s="12" t="s">
        <v>516</v>
      </c>
      <c r="F39" s="12" t="s">
        <v>517</v>
      </c>
      <c r="G39" s="13">
        <v>578400</v>
      </c>
      <c r="H39" s="13">
        <v>149600</v>
      </c>
      <c r="I39" s="13">
        <v>578400</v>
      </c>
      <c r="J39" s="13"/>
      <c r="K39" s="12" t="s">
        <v>542</v>
      </c>
      <c r="L39" s="12" t="s">
        <v>467</v>
      </c>
      <c r="M39" s="12" t="s">
        <v>468</v>
      </c>
      <c r="N39" s="12" t="s">
        <v>543</v>
      </c>
      <c r="O39" s="12" t="s">
        <v>470</v>
      </c>
      <c r="P39" s="14" t="s">
        <v>489</v>
      </c>
      <c r="Q39" s="14" t="s">
        <v>489</v>
      </c>
      <c r="R39" s="14" t="s">
        <v>544</v>
      </c>
      <c r="S39" s="14" t="s">
        <v>473</v>
      </c>
      <c r="T39" s="19"/>
    </row>
    <row r="40" s="1" customFormat="1" ht="31.05" customHeight="1" spans="1:20">
      <c r="A40" s="11"/>
      <c r="B40" s="12"/>
      <c r="C40" s="12"/>
      <c r="D40" s="12"/>
      <c r="E40" s="12"/>
      <c r="F40" s="12"/>
      <c r="G40" s="13"/>
      <c r="H40" s="13"/>
      <c r="I40" s="13"/>
      <c r="J40" s="13"/>
      <c r="K40" s="12"/>
      <c r="L40" s="12" t="s">
        <v>467</v>
      </c>
      <c r="M40" s="12" t="s">
        <v>468</v>
      </c>
      <c r="N40" s="12" t="s">
        <v>545</v>
      </c>
      <c r="O40" s="12" t="s">
        <v>470</v>
      </c>
      <c r="P40" s="14" t="s">
        <v>546</v>
      </c>
      <c r="Q40" s="14" t="s">
        <v>546</v>
      </c>
      <c r="R40" s="14" t="s">
        <v>544</v>
      </c>
      <c r="S40" s="14" t="s">
        <v>473</v>
      </c>
      <c r="T40" s="19"/>
    </row>
    <row r="41" s="1" customFormat="1" ht="22.8" customHeight="1" spans="1:20">
      <c r="A41" s="11"/>
      <c r="B41" s="12"/>
      <c r="C41" s="12"/>
      <c r="D41" s="12"/>
      <c r="E41" s="12"/>
      <c r="F41" s="12"/>
      <c r="G41" s="13"/>
      <c r="H41" s="13"/>
      <c r="I41" s="13"/>
      <c r="J41" s="13"/>
      <c r="K41" s="12"/>
      <c r="L41" s="12" t="s">
        <v>467</v>
      </c>
      <c r="M41" s="12" t="s">
        <v>500</v>
      </c>
      <c r="N41" s="12" t="s">
        <v>547</v>
      </c>
      <c r="O41" s="12" t="s">
        <v>477</v>
      </c>
      <c r="P41" s="14" t="s">
        <v>481</v>
      </c>
      <c r="Q41" s="14" t="s">
        <v>481</v>
      </c>
      <c r="R41" s="14" t="s">
        <v>544</v>
      </c>
      <c r="S41" s="14" t="s">
        <v>473</v>
      </c>
      <c r="T41" s="19"/>
    </row>
    <row r="42" s="1" customFormat="1" ht="22.8" customHeight="1" spans="1:20">
      <c r="A42" s="11"/>
      <c r="B42" s="12"/>
      <c r="C42" s="12"/>
      <c r="D42" s="12"/>
      <c r="E42" s="12"/>
      <c r="F42" s="12"/>
      <c r="G42" s="13"/>
      <c r="H42" s="13"/>
      <c r="I42" s="13"/>
      <c r="J42" s="13"/>
      <c r="K42" s="12"/>
      <c r="L42" s="12" t="s">
        <v>467</v>
      </c>
      <c r="M42" s="12" t="s">
        <v>482</v>
      </c>
      <c r="N42" s="12" t="s">
        <v>514</v>
      </c>
      <c r="O42" s="12" t="s">
        <v>470</v>
      </c>
      <c r="P42" s="14" t="s">
        <v>484</v>
      </c>
      <c r="Q42" s="14" t="s">
        <v>484</v>
      </c>
      <c r="R42" s="14" t="s">
        <v>485</v>
      </c>
      <c r="S42" s="14" t="s">
        <v>473</v>
      </c>
      <c r="T42" s="19"/>
    </row>
    <row r="43" s="1" customFormat="1" ht="22.8" customHeight="1" spans="1:20">
      <c r="A43" s="11"/>
      <c r="B43" s="12"/>
      <c r="C43" s="12"/>
      <c r="D43" s="12"/>
      <c r="E43" s="12"/>
      <c r="F43" s="12"/>
      <c r="G43" s="13"/>
      <c r="H43" s="13"/>
      <c r="I43" s="13"/>
      <c r="J43" s="13"/>
      <c r="K43" s="12"/>
      <c r="L43" s="12" t="s">
        <v>462</v>
      </c>
      <c r="M43" s="12" t="s">
        <v>463</v>
      </c>
      <c r="N43" s="12" t="s">
        <v>464</v>
      </c>
      <c r="O43" s="12" t="s">
        <v>437</v>
      </c>
      <c r="P43" s="14" t="s">
        <v>548</v>
      </c>
      <c r="Q43" s="14" t="s">
        <v>548</v>
      </c>
      <c r="R43" s="14" t="s">
        <v>466</v>
      </c>
      <c r="S43" s="14"/>
      <c r="T43" s="19"/>
    </row>
    <row r="44" s="1" customFormat="1" ht="31.05" customHeight="1" spans="1:20">
      <c r="A44" s="11"/>
      <c r="B44" s="12"/>
      <c r="C44" s="12"/>
      <c r="D44" s="12"/>
      <c r="E44" s="12"/>
      <c r="F44" s="12"/>
      <c r="G44" s="13"/>
      <c r="H44" s="13"/>
      <c r="I44" s="13"/>
      <c r="J44" s="13"/>
      <c r="K44" s="12"/>
      <c r="L44" s="12" t="s">
        <v>467</v>
      </c>
      <c r="M44" s="12" t="s">
        <v>468</v>
      </c>
      <c r="N44" s="12" t="s">
        <v>549</v>
      </c>
      <c r="O44" s="12" t="s">
        <v>470</v>
      </c>
      <c r="P44" s="14" t="s">
        <v>550</v>
      </c>
      <c r="Q44" s="14" t="s">
        <v>550</v>
      </c>
      <c r="R44" s="14" t="s">
        <v>544</v>
      </c>
      <c r="S44" s="14" t="s">
        <v>473</v>
      </c>
      <c r="T44" s="19"/>
    </row>
    <row r="45" s="1" customFormat="1" ht="46" customHeight="1" spans="1:20">
      <c r="A45" s="11"/>
      <c r="B45" s="12"/>
      <c r="C45" s="12"/>
      <c r="D45" s="12"/>
      <c r="E45" s="12"/>
      <c r="F45" s="12"/>
      <c r="G45" s="13"/>
      <c r="H45" s="13"/>
      <c r="I45" s="13"/>
      <c r="J45" s="13"/>
      <c r="K45" s="12"/>
      <c r="L45" s="12" t="s">
        <v>474</v>
      </c>
      <c r="M45" s="12" t="s">
        <v>479</v>
      </c>
      <c r="N45" s="12" t="s">
        <v>551</v>
      </c>
      <c r="O45" s="12" t="s">
        <v>477</v>
      </c>
      <c r="P45" s="14" t="s">
        <v>481</v>
      </c>
      <c r="Q45" s="14" t="s">
        <v>481</v>
      </c>
      <c r="R45" s="14" t="s">
        <v>544</v>
      </c>
      <c r="S45" s="14" t="s">
        <v>473</v>
      </c>
      <c r="T45" s="19"/>
    </row>
    <row r="46" s="1" customFormat="1" ht="31.05" customHeight="1" spans="1:20">
      <c r="A46" s="11"/>
      <c r="B46" s="12"/>
      <c r="C46" s="12"/>
      <c r="D46" s="12"/>
      <c r="E46" s="12"/>
      <c r="F46" s="12"/>
      <c r="G46" s="13"/>
      <c r="H46" s="13"/>
      <c r="I46" s="13"/>
      <c r="J46" s="13"/>
      <c r="K46" s="12"/>
      <c r="L46" s="12" t="s">
        <v>486</v>
      </c>
      <c r="M46" s="12" t="s">
        <v>487</v>
      </c>
      <c r="N46" s="12" t="s">
        <v>552</v>
      </c>
      <c r="O46" s="12" t="s">
        <v>390</v>
      </c>
      <c r="P46" s="14" t="s">
        <v>495</v>
      </c>
      <c r="Q46" s="14" t="s">
        <v>495</v>
      </c>
      <c r="R46" s="14" t="s">
        <v>490</v>
      </c>
      <c r="S46" s="14" t="s">
        <v>473</v>
      </c>
      <c r="T46" s="19"/>
    </row>
    <row r="47" s="1" customFormat="1" ht="22.8" customHeight="1" spans="1:20">
      <c r="A47" s="11"/>
      <c r="B47" s="12"/>
      <c r="C47" s="12" t="s">
        <v>553</v>
      </c>
      <c r="D47" s="12" t="s">
        <v>458</v>
      </c>
      <c r="E47" s="12" t="s">
        <v>516</v>
      </c>
      <c r="F47" s="12" t="s">
        <v>517</v>
      </c>
      <c r="G47" s="13">
        <v>20000</v>
      </c>
      <c r="H47" s="13">
        <v>5000</v>
      </c>
      <c r="I47" s="13">
        <v>20000</v>
      </c>
      <c r="J47" s="13"/>
      <c r="K47" s="12" t="s">
        <v>554</v>
      </c>
      <c r="L47" s="12" t="s">
        <v>462</v>
      </c>
      <c r="M47" s="12" t="s">
        <v>463</v>
      </c>
      <c r="N47" s="12" t="s">
        <v>464</v>
      </c>
      <c r="O47" s="12" t="s">
        <v>437</v>
      </c>
      <c r="P47" s="14" t="s">
        <v>555</v>
      </c>
      <c r="Q47" s="14" t="s">
        <v>555</v>
      </c>
      <c r="R47" s="14" t="s">
        <v>466</v>
      </c>
      <c r="S47" s="14"/>
      <c r="T47" s="19"/>
    </row>
    <row r="48" s="1" customFormat="1" ht="46" customHeight="1" spans="1:20">
      <c r="A48" s="11"/>
      <c r="B48" s="12"/>
      <c r="C48" s="12"/>
      <c r="D48" s="12"/>
      <c r="E48" s="12"/>
      <c r="F48" s="12"/>
      <c r="G48" s="13"/>
      <c r="H48" s="13"/>
      <c r="I48" s="13"/>
      <c r="J48" s="13"/>
      <c r="K48" s="12"/>
      <c r="L48" s="12" t="s">
        <v>467</v>
      </c>
      <c r="M48" s="12" t="s">
        <v>500</v>
      </c>
      <c r="N48" s="12" t="s">
        <v>556</v>
      </c>
      <c r="O48" s="12" t="s">
        <v>477</v>
      </c>
      <c r="P48" s="14" t="s">
        <v>481</v>
      </c>
      <c r="Q48" s="14" t="s">
        <v>481</v>
      </c>
      <c r="R48" s="14" t="s">
        <v>472</v>
      </c>
      <c r="S48" s="14" t="s">
        <v>473</v>
      </c>
      <c r="T48" s="19"/>
    </row>
    <row r="49" s="1" customFormat="1" ht="22.8" customHeight="1" spans="1:20">
      <c r="A49" s="11"/>
      <c r="B49" s="12"/>
      <c r="C49" s="12"/>
      <c r="D49" s="12"/>
      <c r="E49" s="12"/>
      <c r="F49" s="12"/>
      <c r="G49" s="13"/>
      <c r="H49" s="13"/>
      <c r="I49" s="13"/>
      <c r="J49" s="13"/>
      <c r="K49" s="12"/>
      <c r="L49" s="12" t="s">
        <v>467</v>
      </c>
      <c r="M49" s="12" t="s">
        <v>482</v>
      </c>
      <c r="N49" s="12" t="s">
        <v>514</v>
      </c>
      <c r="O49" s="12" t="s">
        <v>470</v>
      </c>
      <c r="P49" s="14" t="s">
        <v>484</v>
      </c>
      <c r="Q49" s="14" t="s">
        <v>484</v>
      </c>
      <c r="R49" s="14" t="s">
        <v>485</v>
      </c>
      <c r="S49" s="14" t="s">
        <v>473</v>
      </c>
      <c r="T49" s="19"/>
    </row>
    <row r="50" s="1" customFormat="1" ht="31.05" customHeight="1" spans="1:20">
      <c r="A50" s="11"/>
      <c r="B50" s="12"/>
      <c r="C50" s="12"/>
      <c r="D50" s="12"/>
      <c r="E50" s="12"/>
      <c r="F50" s="12"/>
      <c r="G50" s="13"/>
      <c r="H50" s="13"/>
      <c r="I50" s="13"/>
      <c r="J50" s="13"/>
      <c r="K50" s="12"/>
      <c r="L50" s="12" t="s">
        <v>486</v>
      </c>
      <c r="M50" s="12" t="s">
        <v>487</v>
      </c>
      <c r="N50" s="12" t="s">
        <v>557</v>
      </c>
      <c r="O50" s="12" t="s">
        <v>558</v>
      </c>
      <c r="P50" s="14" t="s">
        <v>534</v>
      </c>
      <c r="Q50" s="14" t="s">
        <v>534</v>
      </c>
      <c r="R50" s="14" t="s">
        <v>490</v>
      </c>
      <c r="S50" s="14" t="s">
        <v>473</v>
      </c>
      <c r="T50" s="19"/>
    </row>
    <row r="51" s="1" customFormat="1" ht="22.8" customHeight="1" spans="1:20">
      <c r="A51" s="11"/>
      <c r="B51" s="12"/>
      <c r="C51" s="12"/>
      <c r="D51" s="12"/>
      <c r="E51" s="12"/>
      <c r="F51" s="12"/>
      <c r="G51" s="13"/>
      <c r="H51" s="13"/>
      <c r="I51" s="13"/>
      <c r="J51" s="13"/>
      <c r="K51" s="12"/>
      <c r="L51" s="12" t="s">
        <v>467</v>
      </c>
      <c r="M51" s="12" t="s">
        <v>468</v>
      </c>
      <c r="N51" s="12" t="s">
        <v>469</v>
      </c>
      <c r="O51" s="12" t="s">
        <v>470</v>
      </c>
      <c r="P51" s="14" t="s">
        <v>559</v>
      </c>
      <c r="Q51" s="14" t="s">
        <v>559</v>
      </c>
      <c r="R51" s="14" t="s">
        <v>472</v>
      </c>
      <c r="S51" s="14" t="s">
        <v>473</v>
      </c>
      <c r="T51" s="19"/>
    </row>
    <row r="52" s="1" customFormat="1" ht="62.1" customHeight="1" spans="1:20">
      <c r="A52" s="11"/>
      <c r="B52" s="12"/>
      <c r="C52" s="12"/>
      <c r="D52" s="12"/>
      <c r="E52" s="12"/>
      <c r="F52" s="12"/>
      <c r="G52" s="13"/>
      <c r="H52" s="13"/>
      <c r="I52" s="13"/>
      <c r="J52" s="13"/>
      <c r="K52" s="12"/>
      <c r="L52" s="12" t="s">
        <v>474</v>
      </c>
      <c r="M52" s="12" t="s">
        <v>479</v>
      </c>
      <c r="N52" s="12" t="s">
        <v>560</v>
      </c>
      <c r="O52" s="12" t="s">
        <v>477</v>
      </c>
      <c r="P52" s="14" t="s">
        <v>481</v>
      </c>
      <c r="Q52" s="14" t="s">
        <v>481</v>
      </c>
      <c r="R52" s="14" t="s">
        <v>472</v>
      </c>
      <c r="S52" s="14" t="s">
        <v>473</v>
      </c>
      <c r="T52" s="19"/>
    </row>
    <row r="53" s="1" customFormat="1" ht="22.8" customHeight="1" spans="1:20">
      <c r="A53" s="11"/>
      <c r="B53" s="12"/>
      <c r="C53" s="12" t="s">
        <v>561</v>
      </c>
      <c r="D53" s="12" t="s">
        <v>458</v>
      </c>
      <c r="E53" s="12" t="s">
        <v>562</v>
      </c>
      <c r="F53" s="12" t="s">
        <v>563</v>
      </c>
      <c r="G53" s="13">
        <v>120000</v>
      </c>
      <c r="H53" s="13">
        <v>30000</v>
      </c>
      <c r="I53" s="13">
        <v>120000</v>
      </c>
      <c r="J53" s="13"/>
      <c r="K53" s="12" t="s">
        <v>564</v>
      </c>
      <c r="L53" s="12" t="s">
        <v>467</v>
      </c>
      <c r="M53" s="12" t="s">
        <v>468</v>
      </c>
      <c r="N53" s="12" t="s">
        <v>565</v>
      </c>
      <c r="O53" s="12" t="s">
        <v>470</v>
      </c>
      <c r="P53" s="14" t="s">
        <v>489</v>
      </c>
      <c r="Q53" s="14" t="s">
        <v>489</v>
      </c>
      <c r="R53" s="14" t="s">
        <v>490</v>
      </c>
      <c r="S53" s="14" t="s">
        <v>473</v>
      </c>
      <c r="T53" s="19"/>
    </row>
    <row r="54" s="1" customFormat="1" ht="22.8" customHeight="1" spans="1:20">
      <c r="A54" s="11"/>
      <c r="B54" s="12"/>
      <c r="C54" s="12"/>
      <c r="D54" s="12"/>
      <c r="E54" s="12"/>
      <c r="F54" s="12"/>
      <c r="G54" s="13"/>
      <c r="H54" s="13"/>
      <c r="I54" s="13"/>
      <c r="J54" s="13"/>
      <c r="K54" s="12"/>
      <c r="L54" s="12" t="s">
        <v>474</v>
      </c>
      <c r="M54" s="12" t="s">
        <v>479</v>
      </c>
      <c r="N54" s="12" t="s">
        <v>566</v>
      </c>
      <c r="O54" s="12" t="s">
        <v>477</v>
      </c>
      <c r="P54" s="14" t="s">
        <v>481</v>
      </c>
      <c r="Q54" s="14" t="s">
        <v>481</v>
      </c>
      <c r="R54" s="14" t="s">
        <v>472</v>
      </c>
      <c r="S54" s="14" t="s">
        <v>473</v>
      </c>
      <c r="T54" s="19"/>
    </row>
    <row r="55" s="1" customFormat="1" ht="31.05" customHeight="1" spans="1:20">
      <c r="A55" s="11"/>
      <c r="B55" s="12"/>
      <c r="C55" s="12"/>
      <c r="D55" s="12"/>
      <c r="E55" s="12"/>
      <c r="F55" s="12"/>
      <c r="G55" s="13"/>
      <c r="H55" s="13"/>
      <c r="I55" s="13"/>
      <c r="J55" s="13"/>
      <c r="K55" s="12"/>
      <c r="L55" s="12" t="s">
        <v>486</v>
      </c>
      <c r="M55" s="12" t="s">
        <v>487</v>
      </c>
      <c r="N55" s="12" t="s">
        <v>567</v>
      </c>
      <c r="O55" s="12" t="s">
        <v>390</v>
      </c>
      <c r="P55" s="14" t="s">
        <v>495</v>
      </c>
      <c r="Q55" s="14" t="s">
        <v>495</v>
      </c>
      <c r="R55" s="14" t="s">
        <v>490</v>
      </c>
      <c r="S55" s="14" t="s">
        <v>473</v>
      </c>
      <c r="T55" s="19"/>
    </row>
    <row r="56" s="1" customFormat="1" ht="31.05" customHeight="1" spans="1:20">
      <c r="A56" s="11"/>
      <c r="B56" s="12"/>
      <c r="C56" s="12"/>
      <c r="D56" s="12"/>
      <c r="E56" s="12"/>
      <c r="F56" s="12"/>
      <c r="G56" s="13"/>
      <c r="H56" s="13"/>
      <c r="I56" s="13"/>
      <c r="J56" s="13"/>
      <c r="K56" s="12"/>
      <c r="L56" s="12" t="s">
        <v>467</v>
      </c>
      <c r="M56" s="12" t="s">
        <v>500</v>
      </c>
      <c r="N56" s="12" t="s">
        <v>568</v>
      </c>
      <c r="O56" s="12" t="s">
        <v>477</v>
      </c>
      <c r="P56" s="14" t="s">
        <v>481</v>
      </c>
      <c r="Q56" s="14" t="s">
        <v>481</v>
      </c>
      <c r="R56" s="14"/>
      <c r="S56" s="14" t="s">
        <v>473</v>
      </c>
      <c r="T56" s="19"/>
    </row>
    <row r="57" s="1" customFormat="1" ht="22.8" customHeight="1" spans="1:20">
      <c r="A57" s="11"/>
      <c r="B57" s="12"/>
      <c r="C57" s="12"/>
      <c r="D57" s="12"/>
      <c r="E57" s="12"/>
      <c r="F57" s="12"/>
      <c r="G57" s="13"/>
      <c r="H57" s="13"/>
      <c r="I57" s="13"/>
      <c r="J57" s="13"/>
      <c r="K57" s="12"/>
      <c r="L57" s="12" t="s">
        <v>467</v>
      </c>
      <c r="M57" s="12" t="s">
        <v>482</v>
      </c>
      <c r="N57" s="12" t="s">
        <v>514</v>
      </c>
      <c r="O57" s="12" t="s">
        <v>470</v>
      </c>
      <c r="P57" s="14" t="s">
        <v>484</v>
      </c>
      <c r="Q57" s="14" t="s">
        <v>484</v>
      </c>
      <c r="R57" s="14" t="s">
        <v>485</v>
      </c>
      <c r="S57" s="14" t="s">
        <v>473</v>
      </c>
      <c r="T57" s="19"/>
    </row>
    <row r="58" s="1" customFormat="1" ht="22.8" customHeight="1" spans="1:20">
      <c r="A58" s="11"/>
      <c r="B58" s="12"/>
      <c r="C58" s="12"/>
      <c r="D58" s="12"/>
      <c r="E58" s="12"/>
      <c r="F58" s="12"/>
      <c r="G58" s="13"/>
      <c r="H58" s="13"/>
      <c r="I58" s="13"/>
      <c r="J58" s="13"/>
      <c r="K58" s="12"/>
      <c r="L58" s="12" t="s">
        <v>462</v>
      </c>
      <c r="M58" s="12" t="s">
        <v>463</v>
      </c>
      <c r="N58" s="12" t="s">
        <v>464</v>
      </c>
      <c r="O58" s="12" t="s">
        <v>437</v>
      </c>
      <c r="P58" s="14" t="s">
        <v>569</v>
      </c>
      <c r="Q58" s="14" t="s">
        <v>569</v>
      </c>
      <c r="R58" s="14" t="s">
        <v>466</v>
      </c>
      <c r="S58" s="14"/>
      <c r="T58" s="19"/>
    </row>
    <row r="59" s="1" customFormat="1" ht="31.05" customHeight="1" spans="1:20">
      <c r="A59" s="11"/>
      <c r="B59" s="12"/>
      <c r="C59" s="12" t="s">
        <v>570</v>
      </c>
      <c r="D59" s="12" t="s">
        <v>458</v>
      </c>
      <c r="E59" s="12" t="s">
        <v>571</v>
      </c>
      <c r="F59" s="12" t="s">
        <v>572</v>
      </c>
      <c r="G59" s="13">
        <v>820000</v>
      </c>
      <c r="H59" s="13">
        <v>210000</v>
      </c>
      <c r="I59" s="13">
        <v>820000</v>
      </c>
      <c r="J59" s="13"/>
      <c r="K59" s="12" t="s">
        <v>573</v>
      </c>
      <c r="L59" s="12" t="s">
        <v>474</v>
      </c>
      <c r="M59" s="12" t="s">
        <v>479</v>
      </c>
      <c r="N59" s="12" t="s">
        <v>574</v>
      </c>
      <c r="O59" s="12" t="s">
        <v>477</v>
      </c>
      <c r="P59" s="14" t="s">
        <v>481</v>
      </c>
      <c r="Q59" s="14" t="s">
        <v>481</v>
      </c>
      <c r="R59" s="14" t="s">
        <v>472</v>
      </c>
      <c r="S59" s="14" t="s">
        <v>473</v>
      </c>
      <c r="T59" s="19"/>
    </row>
    <row r="60" s="1" customFormat="1" ht="22.8" customHeight="1" spans="1:20">
      <c r="A60" s="11"/>
      <c r="B60" s="12"/>
      <c r="C60" s="12"/>
      <c r="D60" s="12"/>
      <c r="E60" s="12"/>
      <c r="F60" s="12"/>
      <c r="G60" s="13"/>
      <c r="H60" s="13"/>
      <c r="I60" s="13"/>
      <c r="J60" s="13"/>
      <c r="K60" s="12"/>
      <c r="L60" s="12" t="s">
        <v>462</v>
      </c>
      <c r="M60" s="12" t="s">
        <v>463</v>
      </c>
      <c r="N60" s="12" t="s">
        <v>464</v>
      </c>
      <c r="O60" s="12" t="s">
        <v>437</v>
      </c>
      <c r="P60" s="14" t="s">
        <v>575</v>
      </c>
      <c r="Q60" s="14" t="s">
        <v>575</v>
      </c>
      <c r="R60" s="14" t="s">
        <v>466</v>
      </c>
      <c r="S60" s="14"/>
      <c r="T60" s="19"/>
    </row>
    <row r="61" s="1" customFormat="1" ht="31.05" customHeight="1" spans="1:20">
      <c r="A61" s="11"/>
      <c r="B61" s="12"/>
      <c r="C61" s="12"/>
      <c r="D61" s="12"/>
      <c r="E61" s="12"/>
      <c r="F61" s="12"/>
      <c r="G61" s="13"/>
      <c r="H61" s="13"/>
      <c r="I61" s="13"/>
      <c r="J61" s="13"/>
      <c r="K61" s="12"/>
      <c r="L61" s="12" t="s">
        <v>486</v>
      </c>
      <c r="M61" s="12" t="s">
        <v>487</v>
      </c>
      <c r="N61" s="12" t="s">
        <v>576</v>
      </c>
      <c r="O61" s="12" t="s">
        <v>390</v>
      </c>
      <c r="P61" s="14" t="s">
        <v>577</v>
      </c>
      <c r="Q61" s="14" t="s">
        <v>577</v>
      </c>
      <c r="R61" s="14" t="s">
        <v>490</v>
      </c>
      <c r="S61" s="14" t="s">
        <v>473</v>
      </c>
      <c r="T61" s="19"/>
    </row>
    <row r="62" s="1" customFormat="1" ht="22.8" customHeight="1" spans="1:20">
      <c r="A62" s="11"/>
      <c r="B62" s="12"/>
      <c r="C62" s="12"/>
      <c r="D62" s="12"/>
      <c r="E62" s="12"/>
      <c r="F62" s="12"/>
      <c r="G62" s="13"/>
      <c r="H62" s="13"/>
      <c r="I62" s="13"/>
      <c r="J62" s="13"/>
      <c r="K62" s="12"/>
      <c r="L62" s="12" t="s">
        <v>467</v>
      </c>
      <c r="M62" s="12" t="s">
        <v>482</v>
      </c>
      <c r="N62" s="12" t="s">
        <v>578</v>
      </c>
      <c r="O62" s="12" t="s">
        <v>470</v>
      </c>
      <c r="P62" s="14" t="s">
        <v>484</v>
      </c>
      <c r="Q62" s="14" t="s">
        <v>484</v>
      </c>
      <c r="R62" s="14" t="s">
        <v>485</v>
      </c>
      <c r="S62" s="14" t="s">
        <v>473</v>
      </c>
      <c r="T62" s="19"/>
    </row>
    <row r="63" s="1" customFormat="1" ht="22.8" customHeight="1" spans="1:20">
      <c r="A63" s="11"/>
      <c r="B63" s="12"/>
      <c r="C63" s="12"/>
      <c r="D63" s="12"/>
      <c r="E63" s="12"/>
      <c r="F63" s="12"/>
      <c r="G63" s="13"/>
      <c r="H63" s="13"/>
      <c r="I63" s="13"/>
      <c r="J63" s="13"/>
      <c r="K63" s="12"/>
      <c r="L63" s="12" t="s">
        <v>467</v>
      </c>
      <c r="M63" s="12" t="s">
        <v>468</v>
      </c>
      <c r="N63" s="12" t="s">
        <v>579</v>
      </c>
      <c r="O63" s="12" t="s">
        <v>470</v>
      </c>
      <c r="P63" s="14" t="s">
        <v>471</v>
      </c>
      <c r="Q63" s="14" t="s">
        <v>471</v>
      </c>
      <c r="R63" s="14" t="s">
        <v>472</v>
      </c>
      <c r="S63" s="14" t="s">
        <v>473</v>
      </c>
      <c r="T63" s="19"/>
    </row>
    <row r="64" s="1" customFormat="1" ht="22.8" customHeight="1" spans="1:20">
      <c r="A64" s="11"/>
      <c r="B64" s="12"/>
      <c r="C64" s="12"/>
      <c r="D64" s="12"/>
      <c r="E64" s="12"/>
      <c r="F64" s="12"/>
      <c r="G64" s="13"/>
      <c r="H64" s="13"/>
      <c r="I64" s="13"/>
      <c r="J64" s="13"/>
      <c r="K64" s="12"/>
      <c r="L64" s="12" t="s">
        <v>467</v>
      </c>
      <c r="M64" s="12" t="s">
        <v>500</v>
      </c>
      <c r="N64" s="12" t="s">
        <v>580</v>
      </c>
      <c r="O64" s="12" t="s">
        <v>390</v>
      </c>
      <c r="P64" s="14" t="s">
        <v>577</v>
      </c>
      <c r="Q64" s="14" t="s">
        <v>577</v>
      </c>
      <c r="R64" s="14" t="s">
        <v>490</v>
      </c>
      <c r="S64" s="14" t="s">
        <v>473</v>
      </c>
      <c r="T64" s="19"/>
    </row>
    <row r="65" s="1" customFormat="1" ht="22.8" customHeight="1" spans="1:20">
      <c r="A65" s="11"/>
      <c r="B65" s="12"/>
      <c r="C65" s="12" t="s">
        <v>581</v>
      </c>
      <c r="D65" s="12" t="s">
        <v>458</v>
      </c>
      <c r="E65" s="12" t="s">
        <v>571</v>
      </c>
      <c r="F65" s="12" t="s">
        <v>572</v>
      </c>
      <c r="G65" s="13">
        <v>750000</v>
      </c>
      <c r="H65" s="13">
        <v>80000</v>
      </c>
      <c r="I65" s="13">
        <v>750000</v>
      </c>
      <c r="J65" s="13"/>
      <c r="K65" s="12" t="s">
        <v>582</v>
      </c>
      <c r="L65" s="12" t="s">
        <v>467</v>
      </c>
      <c r="M65" s="12" t="s">
        <v>482</v>
      </c>
      <c r="N65" s="12" t="s">
        <v>514</v>
      </c>
      <c r="O65" s="12" t="s">
        <v>470</v>
      </c>
      <c r="P65" s="14" t="s">
        <v>484</v>
      </c>
      <c r="Q65" s="14" t="s">
        <v>484</v>
      </c>
      <c r="R65" s="14" t="s">
        <v>485</v>
      </c>
      <c r="S65" s="14" t="s">
        <v>473</v>
      </c>
      <c r="T65" s="19"/>
    </row>
    <row r="66" s="1" customFormat="1" ht="31.05" customHeight="1" spans="1:20">
      <c r="A66" s="11"/>
      <c r="B66" s="12"/>
      <c r="C66" s="12"/>
      <c r="D66" s="12"/>
      <c r="E66" s="12"/>
      <c r="F66" s="12"/>
      <c r="G66" s="13"/>
      <c r="H66" s="13"/>
      <c r="I66" s="13"/>
      <c r="J66" s="13"/>
      <c r="K66" s="12"/>
      <c r="L66" s="12" t="s">
        <v>467</v>
      </c>
      <c r="M66" s="12" t="s">
        <v>500</v>
      </c>
      <c r="N66" s="12" t="s">
        <v>583</v>
      </c>
      <c r="O66" s="12" t="s">
        <v>477</v>
      </c>
      <c r="P66" s="14" t="s">
        <v>481</v>
      </c>
      <c r="Q66" s="14" t="s">
        <v>481</v>
      </c>
      <c r="R66" s="14" t="s">
        <v>472</v>
      </c>
      <c r="S66" s="14" t="s">
        <v>473</v>
      </c>
      <c r="T66" s="19"/>
    </row>
    <row r="67" s="1" customFormat="1" ht="31.05" customHeight="1" spans="1:20">
      <c r="A67" s="11"/>
      <c r="B67" s="12"/>
      <c r="C67" s="12"/>
      <c r="D67" s="12"/>
      <c r="E67" s="12"/>
      <c r="F67" s="12"/>
      <c r="G67" s="13"/>
      <c r="H67" s="13"/>
      <c r="I67" s="13"/>
      <c r="J67" s="13"/>
      <c r="K67" s="12"/>
      <c r="L67" s="12" t="s">
        <v>474</v>
      </c>
      <c r="M67" s="12" t="s">
        <v>479</v>
      </c>
      <c r="N67" s="12" t="s">
        <v>584</v>
      </c>
      <c r="O67" s="12" t="s">
        <v>477</v>
      </c>
      <c r="P67" s="14" t="s">
        <v>481</v>
      </c>
      <c r="Q67" s="14" t="s">
        <v>481</v>
      </c>
      <c r="R67" s="14" t="s">
        <v>472</v>
      </c>
      <c r="S67" s="14" t="s">
        <v>473</v>
      </c>
      <c r="T67" s="19"/>
    </row>
    <row r="68" s="1" customFormat="1" ht="22.8" customHeight="1" spans="1:20">
      <c r="A68" s="11"/>
      <c r="B68" s="12"/>
      <c r="C68" s="12"/>
      <c r="D68" s="12"/>
      <c r="E68" s="12"/>
      <c r="F68" s="12"/>
      <c r="G68" s="13"/>
      <c r="H68" s="13"/>
      <c r="I68" s="13"/>
      <c r="J68" s="13"/>
      <c r="K68" s="12"/>
      <c r="L68" s="12" t="s">
        <v>467</v>
      </c>
      <c r="M68" s="12" t="s">
        <v>468</v>
      </c>
      <c r="N68" s="12" t="s">
        <v>469</v>
      </c>
      <c r="O68" s="12" t="s">
        <v>470</v>
      </c>
      <c r="P68" s="14" t="s">
        <v>471</v>
      </c>
      <c r="Q68" s="14" t="s">
        <v>471</v>
      </c>
      <c r="R68" s="14" t="s">
        <v>472</v>
      </c>
      <c r="S68" s="14" t="s">
        <v>473</v>
      </c>
      <c r="T68" s="19"/>
    </row>
    <row r="69" s="1" customFormat="1" ht="46" customHeight="1" spans="1:20">
      <c r="A69" s="11"/>
      <c r="B69" s="12"/>
      <c r="C69" s="12"/>
      <c r="D69" s="12"/>
      <c r="E69" s="12"/>
      <c r="F69" s="12"/>
      <c r="G69" s="13"/>
      <c r="H69" s="13"/>
      <c r="I69" s="13"/>
      <c r="J69" s="13"/>
      <c r="K69" s="12"/>
      <c r="L69" s="12" t="s">
        <v>474</v>
      </c>
      <c r="M69" s="12" t="s">
        <v>479</v>
      </c>
      <c r="N69" s="12" t="s">
        <v>585</v>
      </c>
      <c r="O69" s="12" t="s">
        <v>477</v>
      </c>
      <c r="P69" s="14" t="s">
        <v>481</v>
      </c>
      <c r="Q69" s="14" t="s">
        <v>481</v>
      </c>
      <c r="R69" s="14" t="s">
        <v>472</v>
      </c>
      <c r="S69" s="14" t="s">
        <v>473</v>
      </c>
      <c r="T69" s="19"/>
    </row>
    <row r="70" s="1" customFormat="1" ht="22.8" customHeight="1" spans="1:20">
      <c r="A70" s="11"/>
      <c r="B70" s="12"/>
      <c r="C70" s="12"/>
      <c r="D70" s="12"/>
      <c r="E70" s="12"/>
      <c r="F70" s="12"/>
      <c r="G70" s="13"/>
      <c r="H70" s="13"/>
      <c r="I70" s="13"/>
      <c r="J70" s="13"/>
      <c r="K70" s="12"/>
      <c r="L70" s="12" t="s">
        <v>462</v>
      </c>
      <c r="M70" s="12" t="s">
        <v>463</v>
      </c>
      <c r="N70" s="12" t="s">
        <v>464</v>
      </c>
      <c r="O70" s="12" t="s">
        <v>437</v>
      </c>
      <c r="P70" s="14" t="s">
        <v>586</v>
      </c>
      <c r="Q70" s="14" t="s">
        <v>587</v>
      </c>
      <c r="R70" s="14" t="s">
        <v>466</v>
      </c>
      <c r="S70" s="14"/>
      <c r="T70" s="19"/>
    </row>
    <row r="71" s="1" customFormat="1" ht="31.05" customHeight="1" spans="1:20">
      <c r="A71" s="11"/>
      <c r="B71" s="12"/>
      <c r="C71" s="12"/>
      <c r="D71" s="12"/>
      <c r="E71" s="12"/>
      <c r="F71" s="12"/>
      <c r="G71" s="13"/>
      <c r="H71" s="13"/>
      <c r="I71" s="13"/>
      <c r="J71" s="13"/>
      <c r="K71" s="12"/>
      <c r="L71" s="12" t="s">
        <v>486</v>
      </c>
      <c r="M71" s="12" t="s">
        <v>487</v>
      </c>
      <c r="N71" s="12" t="s">
        <v>588</v>
      </c>
      <c r="O71" s="12" t="s">
        <v>390</v>
      </c>
      <c r="P71" s="14" t="s">
        <v>577</v>
      </c>
      <c r="Q71" s="14" t="s">
        <v>577</v>
      </c>
      <c r="R71" s="14" t="s">
        <v>490</v>
      </c>
      <c r="S71" s="14" t="s">
        <v>473</v>
      </c>
      <c r="T71" s="19"/>
    </row>
    <row r="72" s="1" customFormat="1" ht="22.8" customHeight="1" spans="1:20">
      <c r="A72" s="11"/>
      <c r="B72" s="12"/>
      <c r="C72" s="12" t="s">
        <v>589</v>
      </c>
      <c r="D72" s="12" t="s">
        <v>458</v>
      </c>
      <c r="E72" s="12" t="s">
        <v>571</v>
      </c>
      <c r="F72" s="12" t="s">
        <v>572</v>
      </c>
      <c r="G72" s="13">
        <v>1200000</v>
      </c>
      <c r="H72" s="13">
        <v>80000</v>
      </c>
      <c r="I72" s="13">
        <v>1200000</v>
      </c>
      <c r="J72" s="13"/>
      <c r="K72" s="12" t="s">
        <v>590</v>
      </c>
      <c r="L72" s="12" t="s">
        <v>474</v>
      </c>
      <c r="M72" s="12" t="s">
        <v>475</v>
      </c>
      <c r="N72" s="12" t="s">
        <v>591</v>
      </c>
      <c r="O72" s="12" t="s">
        <v>477</v>
      </c>
      <c r="P72" s="14" t="s">
        <v>481</v>
      </c>
      <c r="Q72" s="14" t="s">
        <v>481</v>
      </c>
      <c r="R72" s="14" t="s">
        <v>472</v>
      </c>
      <c r="S72" s="14" t="s">
        <v>473</v>
      </c>
      <c r="T72" s="19"/>
    </row>
    <row r="73" s="1" customFormat="1" ht="46" customHeight="1" spans="1:20">
      <c r="A73" s="11"/>
      <c r="B73" s="12"/>
      <c r="C73" s="12"/>
      <c r="D73" s="12"/>
      <c r="E73" s="12"/>
      <c r="F73" s="12"/>
      <c r="G73" s="13"/>
      <c r="H73" s="13"/>
      <c r="I73" s="13"/>
      <c r="J73" s="13"/>
      <c r="K73" s="12"/>
      <c r="L73" s="12" t="s">
        <v>474</v>
      </c>
      <c r="M73" s="12" t="s">
        <v>479</v>
      </c>
      <c r="N73" s="12" t="s">
        <v>592</v>
      </c>
      <c r="O73" s="12" t="s">
        <v>477</v>
      </c>
      <c r="P73" s="14" t="s">
        <v>481</v>
      </c>
      <c r="Q73" s="14" t="s">
        <v>481</v>
      </c>
      <c r="R73" s="14" t="s">
        <v>472</v>
      </c>
      <c r="S73" s="14" t="s">
        <v>473</v>
      </c>
      <c r="T73" s="19"/>
    </row>
    <row r="74" s="1" customFormat="1" ht="22.8" customHeight="1" spans="1:20">
      <c r="A74" s="11"/>
      <c r="B74" s="12"/>
      <c r="C74" s="12"/>
      <c r="D74" s="12"/>
      <c r="E74" s="12"/>
      <c r="F74" s="12"/>
      <c r="G74" s="13"/>
      <c r="H74" s="13"/>
      <c r="I74" s="13"/>
      <c r="J74" s="13"/>
      <c r="K74" s="12"/>
      <c r="L74" s="12" t="s">
        <v>462</v>
      </c>
      <c r="M74" s="12" t="s">
        <v>463</v>
      </c>
      <c r="N74" s="12" t="s">
        <v>464</v>
      </c>
      <c r="O74" s="12" t="s">
        <v>437</v>
      </c>
      <c r="P74" s="14" t="s">
        <v>586</v>
      </c>
      <c r="Q74" s="14" t="s">
        <v>586</v>
      </c>
      <c r="R74" s="14" t="s">
        <v>466</v>
      </c>
      <c r="S74" s="14"/>
      <c r="T74" s="19"/>
    </row>
    <row r="75" s="1" customFormat="1" ht="31.05" customHeight="1" spans="1:20">
      <c r="A75" s="11"/>
      <c r="B75" s="12"/>
      <c r="C75" s="12"/>
      <c r="D75" s="12"/>
      <c r="E75" s="12"/>
      <c r="F75" s="12"/>
      <c r="G75" s="13"/>
      <c r="H75" s="13"/>
      <c r="I75" s="13"/>
      <c r="J75" s="13"/>
      <c r="K75" s="12"/>
      <c r="L75" s="12" t="s">
        <v>467</v>
      </c>
      <c r="M75" s="12" t="s">
        <v>500</v>
      </c>
      <c r="N75" s="12" t="s">
        <v>593</v>
      </c>
      <c r="O75" s="12" t="s">
        <v>477</v>
      </c>
      <c r="P75" s="14" t="s">
        <v>481</v>
      </c>
      <c r="Q75" s="14" t="s">
        <v>481</v>
      </c>
      <c r="R75" s="14" t="s">
        <v>472</v>
      </c>
      <c r="S75" s="14" t="s">
        <v>473</v>
      </c>
      <c r="T75" s="19"/>
    </row>
    <row r="76" s="1" customFormat="1" ht="31.05" customHeight="1" spans="1:20">
      <c r="A76" s="11"/>
      <c r="B76" s="12"/>
      <c r="C76" s="12"/>
      <c r="D76" s="12"/>
      <c r="E76" s="12"/>
      <c r="F76" s="12"/>
      <c r="G76" s="13"/>
      <c r="H76" s="13"/>
      <c r="I76" s="13"/>
      <c r="J76" s="13"/>
      <c r="K76" s="12"/>
      <c r="L76" s="12" t="s">
        <v>486</v>
      </c>
      <c r="M76" s="12" t="s">
        <v>487</v>
      </c>
      <c r="N76" s="12" t="s">
        <v>588</v>
      </c>
      <c r="O76" s="12" t="s">
        <v>390</v>
      </c>
      <c r="P76" s="14" t="s">
        <v>577</v>
      </c>
      <c r="Q76" s="14" t="s">
        <v>577</v>
      </c>
      <c r="R76" s="14" t="s">
        <v>490</v>
      </c>
      <c r="S76" s="14" t="s">
        <v>473</v>
      </c>
      <c r="T76" s="19"/>
    </row>
    <row r="77" s="1" customFormat="1" ht="22.8" customHeight="1" spans="1:20">
      <c r="A77" s="11"/>
      <c r="B77" s="12"/>
      <c r="C77" s="12"/>
      <c r="D77" s="12"/>
      <c r="E77" s="12"/>
      <c r="F77" s="12"/>
      <c r="G77" s="13"/>
      <c r="H77" s="13"/>
      <c r="I77" s="13"/>
      <c r="J77" s="13"/>
      <c r="K77" s="12"/>
      <c r="L77" s="12" t="s">
        <v>467</v>
      </c>
      <c r="M77" s="12" t="s">
        <v>468</v>
      </c>
      <c r="N77" s="12" t="s">
        <v>469</v>
      </c>
      <c r="O77" s="12" t="s">
        <v>470</v>
      </c>
      <c r="P77" s="14" t="s">
        <v>471</v>
      </c>
      <c r="Q77" s="14" t="s">
        <v>471</v>
      </c>
      <c r="R77" s="14" t="s">
        <v>472</v>
      </c>
      <c r="S77" s="14" t="s">
        <v>473</v>
      </c>
      <c r="T77" s="19"/>
    </row>
    <row r="78" s="1" customFormat="1" ht="22.8" customHeight="1" spans="1:20">
      <c r="A78" s="11"/>
      <c r="B78" s="12"/>
      <c r="C78" s="12"/>
      <c r="D78" s="12"/>
      <c r="E78" s="12"/>
      <c r="F78" s="12"/>
      <c r="G78" s="13"/>
      <c r="H78" s="13"/>
      <c r="I78" s="13"/>
      <c r="J78" s="13"/>
      <c r="K78" s="12"/>
      <c r="L78" s="12" t="s">
        <v>467</v>
      </c>
      <c r="M78" s="12" t="s">
        <v>482</v>
      </c>
      <c r="N78" s="12" t="s">
        <v>524</v>
      </c>
      <c r="O78" s="12" t="s">
        <v>470</v>
      </c>
      <c r="P78" s="14" t="s">
        <v>484</v>
      </c>
      <c r="Q78" s="14" t="s">
        <v>484</v>
      </c>
      <c r="R78" s="14" t="s">
        <v>485</v>
      </c>
      <c r="S78" s="14" t="s">
        <v>473</v>
      </c>
      <c r="T78" s="19"/>
    </row>
    <row r="79" s="1" customFormat="1" ht="22.8" customHeight="1" spans="1:20">
      <c r="A79" s="11"/>
      <c r="B79" s="12"/>
      <c r="C79" s="12" t="s">
        <v>594</v>
      </c>
      <c r="D79" s="12" t="s">
        <v>458</v>
      </c>
      <c r="E79" s="12" t="s">
        <v>516</v>
      </c>
      <c r="F79" s="12" t="s">
        <v>517</v>
      </c>
      <c r="G79" s="13">
        <v>94192</v>
      </c>
      <c r="H79" s="13">
        <v>12365</v>
      </c>
      <c r="I79" s="13">
        <v>94192</v>
      </c>
      <c r="J79" s="13"/>
      <c r="K79" s="12" t="s">
        <v>595</v>
      </c>
      <c r="L79" s="12" t="s">
        <v>467</v>
      </c>
      <c r="M79" s="12" t="s">
        <v>482</v>
      </c>
      <c r="N79" s="12" t="s">
        <v>596</v>
      </c>
      <c r="O79" s="12" t="s">
        <v>470</v>
      </c>
      <c r="P79" s="14" t="s">
        <v>484</v>
      </c>
      <c r="Q79" s="14" t="s">
        <v>484</v>
      </c>
      <c r="R79" s="14" t="s">
        <v>485</v>
      </c>
      <c r="S79" s="14" t="s">
        <v>473</v>
      </c>
      <c r="T79" s="19"/>
    </row>
    <row r="80" s="1" customFormat="1" ht="31.05" customHeight="1" spans="1:20">
      <c r="A80" s="11"/>
      <c r="B80" s="12"/>
      <c r="C80" s="12"/>
      <c r="D80" s="12"/>
      <c r="E80" s="12"/>
      <c r="F80" s="12"/>
      <c r="G80" s="13"/>
      <c r="H80" s="13"/>
      <c r="I80" s="13"/>
      <c r="J80" s="13"/>
      <c r="K80" s="12"/>
      <c r="L80" s="12" t="s">
        <v>467</v>
      </c>
      <c r="M80" s="12" t="s">
        <v>468</v>
      </c>
      <c r="N80" s="12" t="s">
        <v>597</v>
      </c>
      <c r="O80" s="12" t="s">
        <v>470</v>
      </c>
      <c r="P80" s="14" t="s">
        <v>559</v>
      </c>
      <c r="Q80" s="14" t="s">
        <v>559</v>
      </c>
      <c r="R80" s="14" t="s">
        <v>498</v>
      </c>
      <c r="S80" s="14" t="s">
        <v>473</v>
      </c>
      <c r="T80" s="19"/>
    </row>
    <row r="81" s="1" customFormat="1" ht="31.05" customHeight="1" spans="1:20">
      <c r="A81" s="11"/>
      <c r="B81" s="12"/>
      <c r="C81" s="12"/>
      <c r="D81" s="12"/>
      <c r="E81" s="12"/>
      <c r="F81" s="12"/>
      <c r="G81" s="13"/>
      <c r="H81" s="13"/>
      <c r="I81" s="13"/>
      <c r="J81" s="13"/>
      <c r="K81" s="12"/>
      <c r="L81" s="12" t="s">
        <v>486</v>
      </c>
      <c r="M81" s="12" t="s">
        <v>487</v>
      </c>
      <c r="N81" s="12" t="s">
        <v>597</v>
      </c>
      <c r="O81" s="12" t="s">
        <v>390</v>
      </c>
      <c r="P81" s="14" t="s">
        <v>534</v>
      </c>
      <c r="Q81" s="14" t="s">
        <v>534</v>
      </c>
      <c r="R81" s="14" t="s">
        <v>490</v>
      </c>
      <c r="S81" s="14" t="s">
        <v>473</v>
      </c>
      <c r="T81" s="19"/>
    </row>
    <row r="82" s="1" customFormat="1" ht="46" customHeight="1" spans="1:20">
      <c r="A82" s="11"/>
      <c r="B82" s="12"/>
      <c r="C82" s="12"/>
      <c r="D82" s="12"/>
      <c r="E82" s="12"/>
      <c r="F82" s="12"/>
      <c r="G82" s="13"/>
      <c r="H82" s="13"/>
      <c r="I82" s="13"/>
      <c r="J82" s="13"/>
      <c r="K82" s="12"/>
      <c r="L82" s="12" t="s">
        <v>467</v>
      </c>
      <c r="M82" s="12" t="s">
        <v>500</v>
      </c>
      <c r="N82" s="12" t="s">
        <v>598</v>
      </c>
      <c r="O82" s="12" t="s">
        <v>477</v>
      </c>
      <c r="P82" s="14" t="s">
        <v>481</v>
      </c>
      <c r="Q82" s="14" t="s">
        <v>481</v>
      </c>
      <c r="R82" s="14" t="s">
        <v>498</v>
      </c>
      <c r="S82" s="14" t="s">
        <v>473</v>
      </c>
      <c r="T82" s="19"/>
    </row>
    <row r="83" s="1" customFormat="1" ht="31.05" customHeight="1" spans="1:20">
      <c r="A83" s="11"/>
      <c r="B83" s="12"/>
      <c r="C83" s="12"/>
      <c r="D83" s="12"/>
      <c r="E83" s="12"/>
      <c r="F83" s="12"/>
      <c r="G83" s="13"/>
      <c r="H83" s="13"/>
      <c r="I83" s="13"/>
      <c r="J83" s="13"/>
      <c r="K83" s="12"/>
      <c r="L83" s="12" t="s">
        <v>474</v>
      </c>
      <c r="M83" s="12" t="s">
        <v>479</v>
      </c>
      <c r="N83" s="12" t="s">
        <v>599</v>
      </c>
      <c r="O83" s="12" t="s">
        <v>477</v>
      </c>
      <c r="P83" s="14" t="s">
        <v>481</v>
      </c>
      <c r="Q83" s="14" t="s">
        <v>481</v>
      </c>
      <c r="R83" s="14" t="s">
        <v>498</v>
      </c>
      <c r="S83" s="14" t="s">
        <v>473</v>
      </c>
      <c r="T83" s="19"/>
    </row>
    <row r="84" s="1" customFormat="1" ht="22.8" customHeight="1" spans="1:20">
      <c r="A84" s="11"/>
      <c r="B84" s="12"/>
      <c r="C84" s="12"/>
      <c r="D84" s="12"/>
      <c r="E84" s="12"/>
      <c r="F84" s="12"/>
      <c r="G84" s="13"/>
      <c r="H84" s="13"/>
      <c r="I84" s="13"/>
      <c r="J84" s="13"/>
      <c r="K84" s="12"/>
      <c r="L84" s="12" t="s">
        <v>462</v>
      </c>
      <c r="M84" s="12" t="s">
        <v>463</v>
      </c>
      <c r="N84" s="12" t="s">
        <v>464</v>
      </c>
      <c r="O84" s="12" t="s">
        <v>437</v>
      </c>
      <c r="P84" s="14" t="s">
        <v>600</v>
      </c>
      <c r="Q84" s="14" t="s">
        <v>601</v>
      </c>
      <c r="R84" s="14" t="s">
        <v>466</v>
      </c>
      <c r="S84" s="14"/>
      <c r="T84" s="19"/>
    </row>
    <row r="85" s="1" customFormat="1" ht="31.05" customHeight="1" spans="1:20">
      <c r="A85" s="11"/>
      <c r="B85" s="12"/>
      <c r="C85" s="12" t="s">
        <v>602</v>
      </c>
      <c r="D85" s="12" t="s">
        <v>458</v>
      </c>
      <c r="E85" s="12" t="s">
        <v>516</v>
      </c>
      <c r="F85" s="12" t="s">
        <v>517</v>
      </c>
      <c r="G85" s="13">
        <v>5280</v>
      </c>
      <c r="H85" s="13">
        <v>1320</v>
      </c>
      <c r="I85" s="13">
        <v>5280</v>
      </c>
      <c r="J85" s="13"/>
      <c r="K85" s="12" t="s">
        <v>603</v>
      </c>
      <c r="L85" s="12" t="s">
        <v>467</v>
      </c>
      <c r="M85" s="12" t="s">
        <v>500</v>
      </c>
      <c r="N85" s="12" t="s">
        <v>604</v>
      </c>
      <c r="O85" s="12" t="s">
        <v>477</v>
      </c>
      <c r="P85" s="14" t="s">
        <v>481</v>
      </c>
      <c r="Q85" s="14" t="s">
        <v>481</v>
      </c>
      <c r="R85" s="14" t="s">
        <v>498</v>
      </c>
      <c r="S85" s="14" t="s">
        <v>473</v>
      </c>
      <c r="T85" s="19"/>
    </row>
    <row r="86" s="1" customFormat="1" ht="22.8" customHeight="1" spans="1:20">
      <c r="A86" s="11"/>
      <c r="B86" s="12"/>
      <c r="C86" s="12"/>
      <c r="D86" s="12"/>
      <c r="E86" s="12"/>
      <c r="F86" s="12"/>
      <c r="G86" s="13"/>
      <c r="H86" s="13"/>
      <c r="I86" s="13"/>
      <c r="J86" s="13"/>
      <c r="K86" s="12"/>
      <c r="L86" s="12" t="s">
        <v>467</v>
      </c>
      <c r="M86" s="12" t="s">
        <v>482</v>
      </c>
      <c r="N86" s="12" t="s">
        <v>483</v>
      </c>
      <c r="O86" s="12" t="s">
        <v>470</v>
      </c>
      <c r="P86" s="14" t="s">
        <v>484</v>
      </c>
      <c r="Q86" s="14" t="s">
        <v>484</v>
      </c>
      <c r="R86" s="14" t="s">
        <v>485</v>
      </c>
      <c r="S86" s="14" t="s">
        <v>473</v>
      </c>
      <c r="T86" s="19"/>
    </row>
    <row r="87" s="1" customFormat="1" ht="22.8" customHeight="1" spans="1:20">
      <c r="A87" s="11"/>
      <c r="B87" s="12"/>
      <c r="C87" s="12"/>
      <c r="D87" s="12"/>
      <c r="E87" s="12"/>
      <c r="F87" s="12"/>
      <c r="G87" s="13"/>
      <c r="H87" s="13"/>
      <c r="I87" s="13"/>
      <c r="J87" s="13"/>
      <c r="K87" s="12"/>
      <c r="L87" s="12" t="s">
        <v>467</v>
      </c>
      <c r="M87" s="12" t="s">
        <v>468</v>
      </c>
      <c r="N87" s="12" t="s">
        <v>605</v>
      </c>
      <c r="O87" s="12" t="s">
        <v>470</v>
      </c>
      <c r="P87" s="14" t="s">
        <v>503</v>
      </c>
      <c r="Q87" s="14" t="s">
        <v>503</v>
      </c>
      <c r="R87" s="14" t="s">
        <v>498</v>
      </c>
      <c r="S87" s="14" t="s">
        <v>473</v>
      </c>
      <c r="T87" s="19"/>
    </row>
    <row r="88" s="1" customFormat="1" ht="31.05" customHeight="1" spans="1:20">
      <c r="A88" s="11"/>
      <c r="B88" s="12"/>
      <c r="C88" s="12"/>
      <c r="D88" s="12"/>
      <c r="E88" s="12"/>
      <c r="F88" s="12"/>
      <c r="G88" s="13"/>
      <c r="H88" s="13"/>
      <c r="I88" s="13"/>
      <c r="J88" s="13"/>
      <c r="K88" s="12"/>
      <c r="L88" s="12" t="s">
        <v>474</v>
      </c>
      <c r="M88" s="12" t="s">
        <v>479</v>
      </c>
      <c r="N88" s="12" t="s">
        <v>606</v>
      </c>
      <c r="O88" s="12" t="s">
        <v>477</v>
      </c>
      <c r="P88" s="14" t="s">
        <v>481</v>
      </c>
      <c r="Q88" s="14" t="s">
        <v>481</v>
      </c>
      <c r="R88" s="14" t="s">
        <v>498</v>
      </c>
      <c r="S88" s="14" t="s">
        <v>473</v>
      </c>
      <c r="T88" s="19"/>
    </row>
    <row r="89" s="1" customFormat="1" ht="31.05" customHeight="1" spans="1:20">
      <c r="A89" s="11"/>
      <c r="B89" s="12"/>
      <c r="C89" s="12"/>
      <c r="D89" s="12"/>
      <c r="E89" s="12"/>
      <c r="F89" s="12"/>
      <c r="G89" s="13"/>
      <c r="H89" s="13"/>
      <c r="I89" s="13"/>
      <c r="J89" s="13"/>
      <c r="K89" s="12"/>
      <c r="L89" s="12" t="s">
        <v>486</v>
      </c>
      <c r="M89" s="12" t="s">
        <v>487</v>
      </c>
      <c r="N89" s="12" t="s">
        <v>607</v>
      </c>
      <c r="O89" s="12" t="s">
        <v>390</v>
      </c>
      <c r="P89" s="14" t="s">
        <v>495</v>
      </c>
      <c r="Q89" s="14" t="s">
        <v>495</v>
      </c>
      <c r="R89" s="14" t="s">
        <v>490</v>
      </c>
      <c r="S89" s="14" t="s">
        <v>473</v>
      </c>
      <c r="T89" s="19"/>
    </row>
    <row r="90" s="1" customFormat="1" ht="22.8" customHeight="1" spans="1:20">
      <c r="A90" s="11"/>
      <c r="B90" s="12"/>
      <c r="C90" s="12"/>
      <c r="D90" s="12"/>
      <c r="E90" s="12"/>
      <c r="F90" s="12"/>
      <c r="G90" s="13"/>
      <c r="H90" s="13"/>
      <c r="I90" s="13"/>
      <c r="J90" s="13"/>
      <c r="K90" s="12"/>
      <c r="L90" s="12" t="s">
        <v>462</v>
      </c>
      <c r="M90" s="12" t="s">
        <v>463</v>
      </c>
      <c r="N90" s="12" t="s">
        <v>464</v>
      </c>
      <c r="O90" s="12" t="s">
        <v>437</v>
      </c>
      <c r="P90" s="14" t="s">
        <v>608</v>
      </c>
      <c r="Q90" s="14" t="s">
        <v>608</v>
      </c>
      <c r="R90" s="14" t="s">
        <v>466</v>
      </c>
      <c r="S90" s="14"/>
      <c r="T90" s="19"/>
    </row>
    <row r="91" s="1" customFormat="1" ht="31.05" customHeight="1" spans="1:20">
      <c r="A91" s="11"/>
      <c r="B91" s="12"/>
      <c r="C91" s="12" t="s">
        <v>609</v>
      </c>
      <c r="D91" s="12" t="s">
        <v>458</v>
      </c>
      <c r="E91" s="12" t="s">
        <v>610</v>
      </c>
      <c r="F91" s="12" t="s">
        <v>611</v>
      </c>
      <c r="G91" s="13">
        <v>15916000</v>
      </c>
      <c r="H91" s="13">
        <v>5720000</v>
      </c>
      <c r="I91" s="13">
        <v>15916000</v>
      </c>
      <c r="J91" s="13"/>
      <c r="K91" s="12" t="s">
        <v>612</v>
      </c>
      <c r="L91" s="12" t="s">
        <v>467</v>
      </c>
      <c r="M91" s="12" t="s">
        <v>500</v>
      </c>
      <c r="N91" s="12" t="s">
        <v>613</v>
      </c>
      <c r="O91" s="12" t="s">
        <v>477</v>
      </c>
      <c r="P91" s="14" t="s">
        <v>481</v>
      </c>
      <c r="Q91" s="14" t="s">
        <v>481</v>
      </c>
      <c r="R91" s="14" t="s">
        <v>472</v>
      </c>
      <c r="S91" s="14" t="s">
        <v>473</v>
      </c>
      <c r="T91" s="19"/>
    </row>
    <row r="92" s="1" customFormat="1" ht="22.8" customHeight="1" spans="1:20">
      <c r="A92" s="11"/>
      <c r="B92" s="12"/>
      <c r="C92" s="12"/>
      <c r="D92" s="12"/>
      <c r="E92" s="12"/>
      <c r="F92" s="12"/>
      <c r="G92" s="13"/>
      <c r="H92" s="13"/>
      <c r="I92" s="13"/>
      <c r="J92" s="13"/>
      <c r="K92" s="12"/>
      <c r="L92" s="12" t="s">
        <v>467</v>
      </c>
      <c r="M92" s="12" t="s">
        <v>500</v>
      </c>
      <c r="N92" s="12" t="s">
        <v>614</v>
      </c>
      <c r="O92" s="12" t="s">
        <v>477</v>
      </c>
      <c r="P92" s="14" t="s">
        <v>481</v>
      </c>
      <c r="Q92" s="14" t="s">
        <v>481</v>
      </c>
      <c r="R92" s="14" t="s">
        <v>472</v>
      </c>
      <c r="S92" s="14" t="s">
        <v>473</v>
      </c>
      <c r="T92" s="19"/>
    </row>
    <row r="93" s="1" customFormat="1" ht="31.05" customHeight="1" spans="1:20">
      <c r="A93" s="11"/>
      <c r="B93" s="12"/>
      <c r="C93" s="12"/>
      <c r="D93" s="12"/>
      <c r="E93" s="12"/>
      <c r="F93" s="12"/>
      <c r="G93" s="13"/>
      <c r="H93" s="13"/>
      <c r="I93" s="13"/>
      <c r="J93" s="13"/>
      <c r="K93" s="12"/>
      <c r="L93" s="12" t="s">
        <v>486</v>
      </c>
      <c r="M93" s="12" t="s">
        <v>487</v>
      </c>
      <c r="N93" s="12" t="s">
        <v>615</v>
      </c>
      <c r="O93" s="12" t="s">
        <v>558</v>
      </c>
      <c r="P93" s="14" t="s">
        <v>577</v>
      </c>
      <c r="Q93" s="14" t="s">
        <v>577</v>
      </c>
      <c r="R93" s="14" t="s">
        <v>490</v>
      </c>
      <c r="S93" s="14" t="s">
        <v>473</v>
      </c>
      <c r="T93" s="19"/>
    </row>
    <row r="94" s="1" customFormat="1" ht="22.8" customHeight="1" spans="1:20">
      <c r="A94" s="11"/>
      <c r="B94" s="12"/>
      <c r="C94" s="12"/>
      <c r="D94" s="12"/>
      <c r="E94" s="12"/>
      <c r="F94" s="12"/>
      <c r="G94" s="13"/>
      <c r="H94" s="13"/>
      <c r="I94" s="13"/>
      <c r="J94" s="13"/>
      <c r="K94" s="12"/>
      <c r="L94" s="12" t="s">
        <v>467</v>
      </c>
      <c r="M94" s="12" t="s">
        <v>468</v>
      </c>
      <c r="N94" s="12" t="s">
        <v>616</v>
      </c>
      <c r="O94" s="12" t="s">
        <v>470</v>
      </c>
      <c r="P94" s="14" t="s">
        <v>617</v>
      </c>
      <c r="Q94" s="14" t="s">
        <v>617</v>
      </c>
      <c r="R94" s="14" t="s">
        <v>472</v>
      </c>
      <c r="S94" s="14" t="s">
        <v>473</v>
      </c>
      <c r="T94" s="19"/>
    </row>
    <row r="95" s="1" customFormat="1" ht="31.05" customHeight="1" spans="1:20">
      <c r="A95" s="11"/>
      <c r="B95" s="12"/>
      <c r="C95" s="12"/>
      <c r="D95" s="12"/>
      <c r="E95" s="12"/>
      <c r="F95" s="12"/>
      <c r="G95" s="13"/>
      <c r="H95" s="13"/>
      <c r="I95" s="13"/>
      <c r="J95" s="13"/>
      <c r="K95" s="12"/>
      <c r="L95" s="12" t="s">
        <v>474</v>
      </c>
      <c r="M95" s="12" t="s">
        <v>479</v>
      </c>
      <c r="N95" s="12" t="s">
        <v>613</v>
      </c>
      <c r="O95" s="12" t="s">
        <v>477</v>
      </c>
      <c r="P95" s="14" t="s">
        <v>481</v>
      </c>
      <c r="Q95" s="14" t="s">
        <v>481</v>
      </c>
      <c r="R95" s="14" t="s">
        <v>472</v>
      </c>
      <c r="S95" s="14" t="s">
        <v>473</v>
      </c>
      <c r="T95" s="19"/>
    </row>
    <row r="96" s="1" customFormat="1" ht="22.8" customHeight="1" spans="1:20">
      <c r="A96" s="11"/>
      <c r="B96" s="12"/>
      <c r="C96" s="12"/>
      <c r="D96" s="12"/>
      <c r="E96" s="12"/>
      <c r="F96" s="12"/>
      <c r="G96" s="13"/>
      <c r="H96" s="13"/>
      <c r="I96" s="13"/>
      <c r="J96" s="13"/>
      <c r="K96" s="12"/>
      <c r="L96" s="12" t="s">
        <v>467</v>
      </c>
      <c r="M96" s="12" t="s">
        <v>482</v>
      </c>
      <c r="N96" s="12" t="s">
        <v>596</v>
      </c>
      <c r="O96" s="12" t="s">
        <v>437</v>
      </c>
      <c r="P96" s="14" t="s">
        <v>618</v>
      </c>
      <c r="Q96" s="14" t="s">
        <v>618</v>
      </c>
      <c r="R96" s="14" t="s">
        <v>485</v>
      </c>
      <c r="S96" s="14" t="s">
        <v>619</v>
      </c>
      <c r="T96" s="19"/>
    </row>
    <row r="97" s="1" customFormat="1" ht="22.8" customHeight="1" spans="1:20">
      <c r="A97" s="11"/>
      <c r="B97" s="12"/>
      <c r="C97" s="12"/>
      <c r="D97" s="12"/>
      <c r="E97" s="12"/>
      <c r="F97" s="12"/>
      <c r="G97" s="13"/>
      <c r="H97" s="13"/>
      <c r="I97" s="13"/>
      <c r="J97" s="13"/>
      <c r="K97" s="12"/>
      <c r="L97" s="12" t="s">
        <v>474</v>
      </c>
      <c r="M97" s="12" t="s">
        <v>620</v>
      </c>
      <c r="N97" s="12" t="s">
        <v>614</v>
      </c>
      <c r="O97" s="12" t="s">
        <v>477</v>
      </c>
      <c r="P97" s="14" t="s">
        <v>481</v>
      </c>
      <c r="Q97" s="14" t="s">
        <v>481</v>
      </c>
      <c r="R97" s="14" t="s">
        <v>472</v>
      </c>
      <c r="S97" s="14" t="s">
        <v>473</v>
      </c>
      <c r="T97" s="19"/>
    </row>
    <row r="98" s="1" customFormat="1" ht="22.8" customHeight="1" spans="1:20">
      <c r="A98" s="11"/>
      <c r="B98" s="12"/>
      <c r="C98" s="12"/>
      <c r="D98" s="12"/>
      <c r="E98" s="12"/>
      <c r="F98" s="12"/>
      <c r="G98" s="13"/>
      <c r="H98" s="13"/>
      <c r="I98" s="13"/>
      <c r="J98" s="13"/>
      <c r="K98" s="12"/>
      <c r="L98" s="12" t="s">
        <v>462</v>
      </c>
      <c r="M98" s="12" t="s">
        <v>463</v>
      </c>
      <c r="N98" s="12" t="s">
        <v>621</v>
      </c>
      <c r="O98" s="12" t="s">
        <v>437</v>
      </c>
      <c r="P98" s="14" t="s">
        <v>622</v>
      </c>
      <c r="Q98" s="14" t="s">
        <v>622</v>
      </c>
      <c r="R98" s="14" t="s">
        <v>623</v>
      </c>
      <c r="S98" s="14"/>
      <c r="T98" s="19"/>
    </row>
    <row r="99" s="1" customFormat="1" ht="57.1" customHeight="1" spans="1:20">
      <c r="A99" s="11"/>
      <c r="B99" s="12"/>
      <c r="C99" s="12" t="s">
        <v>624</v>
      </c>
      <c r="D99" s="12" t="s">
        <v>458</v>
      </c>
      <c r="E99" s="12" t="s">
        <v>562</v>
      </c>
      <c r="F99" s="12" t="s">
        <v>625</v>
      </c>
      <c r="G99" s="13">
        <v>2300000</v>
      </c>
      <c r="H99" s="13">
        <v>184000</v>
      </c>
      <c r="I99" s="13">
        <v>2300000</v>
      </c>
      <c r="J99" s="13"/>
      <c r="K99" s="12" t="s">
        <v>626</v>
      </c>
      <c r="L99" s="12" t="s">
        <v>486</v>
      </c>
      <c r="M99" s="12" t="s">
        <v>487</v>
      </c>
      <c r="N99" s="12" t="s">
        <v>627</v>
      </c>
      <c r="O99" s="12" t="s">
        <v>390</v>
      </c>
      <c r="P99" s="14" t="s">
        <v>577</v>
      </c>
      <c r="Q99" s="14" t="s">
        <v>577</v>
      </c>
      <c r="R99" s="14" t="s">
        <v>490</v>
      </c>
      <c r="S99" s="14" t="s">
        <v>473</v>
      </c>
      <c r="T99" s="19"/>
    </row>
    <row r="100" s="1" customFormat="1" ht="57.1" customHeight="1" spans="1:20">
      <c r="A100" s="11"/>
      <c r="B100" s="12"/>
      <c r="C100" s="12"/>
      <c r="D100" s="12"/>
      <c r="E100" s="12"/>
      <c r="F100" s="12"/>
      <c r="G100" s="13"/>
      <c r="H100" s="13"/>
      <c r="I100" s="13"/>
      <c r="J100" s="13"/>
      <c r="K100" s="12"/>
      <c r="L100" s="12" t="s">
        <v>467</v>
      </c>
      <c r="M100" s="12" t="s">
        <v>482</v>
      </c>
      <c r="N100" s="12" t="s">
        <v>483</v>
      </c>
      <c r="O100" s="12" t="s">
        <v>470</v>
      </c>
      <c r="P100" s="14" t="s">
        <v>484</v>
      </c>
      <c r="Q100" s="14" t="s">
        <v>484</v>
      </c>
      <c r="R100" s="14" t="s">
        <v>485</v>
      </c>
      <c r="S100" s="14" t="s">
        <v>473</v>
      </c>
      <c r="T100" s="19"/>
    </row>
    <row r="101" s="1" customFormat="1" ht="57.1" customHeight="1" spans="1:20">
      <c r="A101" s="11"/>
      <c r="B101" s="12"/>
      <c r="C101" s="12"/>
      <c r="D101" s="12"/>
      <c r="E101" s="12"/>
      <c r="F101" s="12"/>
      <c r="G101" s="13"/>
      <c r="H101" s="13"/>
      <c r="I101" s="13"/>
      <c r="J101" s="13"/>
      <c r="K101" s="12"/>
      <c r="L101" s="12" t="s">
        <v>474</v>
      </c>
      <c r="M101" s="12" t="s">
        <v>479</v>
      </c>
      <c r="N101" s="12" t="s">
        <v>628</v>
      </c>
      <c r="O101" s="12" t="s">
        <v>477</v>
      </c>
      <c r="P101" s="14" t="s">
        <v>481</v>
      </c>
      <c r="Q101" s="14" t="s">
        <v>481</v>
      </c>
      <c r="R101" s="14" t="s">
        <v>472</v>
      </c>
      <c r="S101" s="14" t="s">
        <v>473</v>
      </c>
      <c r="T101" s="19"/>
    </row>
    <row r="102" s="1" customFormat="1" ht="57.1" customHeight="1" spans="1:20">
      <c r="A102" s="11"/>
      <c r="B102" s="12"/>
      <c r="C102" s="12"/>
      <c r="D102" s="12"/>
      <c r="E102" s="12"/>
      <c r="F102" s="12"/>
      <c r="G102" s="13"/>
      <c r="H102" s="13"/>
      <c r="I102" s="13"/>
      <c r="J102" s="13"/>
      <c r="K102" s="12"/>
      <c r="L102" s="12" t="s">
        <v>462</v>
      </c>
      <c r="M102" s="12" t="s">
        <v>463</v>
      </c>
      <c r="N102" s="12" t="s">
        <v>464</v>
      </c>
      <c r="O102" s="12" t="s">
        <v>437</v>
      </c>
      <c r="P102" s="14" t="s">
        <v>629</v>
      </c>
      <c r="Q102" s="14" t="s">
        <v>629</v>
      </c>
      <c r="R102" s="14" t="s">
        <v>466</v>
      </c>
      <c r="S102" s="14"/>
      <c r="T102" s="19"/>
    </row>
    <row r="103" s="1" customFormat="1" ht="57.1" customHeight="1" spans="1:20">
      <c r="A103" s="11"/>
      <c r="B103" s="12"/>
      <c r="C103" s="12"/>
      <c r="D103" s="12"/>
      <c r="E103" s="12"/>
      <c r="F103" s="12"/>
      <c r="G103" s="13"/>
      <c r="H103" s="13"/>
      <c r="I103" s="13"/>
      <c r="J103" s="13"/>
      <c r="K103" s="12"/>
      <c r="L103" s="12" t="s">
        <v>467</v>
      </c>
      <c r="M103" s="12" t="s">
        <v>500</v>
      </c>
      <c r="N103" s="12" t="s">
        <v>630</v>
      </c>
      <c r="O103" s="12" t="s">
        <v>470</v>
      </c>
      <c r="P103" s="14" t="s">
        <v>631</v>
      </c>
      <c r="Q103" s="14" t="s">
        <v>631</v>
      </c>
      <c r="R103" s="14" t="s">
        <v>490</v>
      </c>
      <c r="S103" s="14" t="s">
        <v>473</v>
      </c>
      <c r="T103" s="19"/>
    </row>
    <row r="104" s="1" customFormat="1" ht="57.1" customHeight="1" spans="1:20">
      <c r="A104" s="11"/>
      <c r="B104" s="12"/>
      <c r="C104" s="12"/>
      <c r="D104" s="12"/>
      <c r="E104" s="12"/>
      <c r="F104" s="12"/>
      <c r="G104" s="13"/>
      <c r="H104" s="13"/>
      <c r="I104" s="13"/>
      <c r="J104" s="13"/>
      <c r="K104" s="12"/>
      <c r="L104" s="12" t="s">
        <v>467</v>
      </c>
      <c r="M104" s="12" t="s">
        <v>468</v>
      </c>
      <c r="N104" s="12" t="s">
        <v>632</v>
      </c>
      <c r="O104" s="12" t="s">
        <v>470</v>
      </c>
      <c r="P104" s="14" t="s">
        <v>471</v>
      </c>
      <c r="Q104" s="14" t="s">
        <v>471</v>
      </c>
      <c r="R104" s="14" t="s">
        <v>472</v>
      </c>
      <c r="S104" s="14" t="s">
        <v>473</v>
      </c>
      <c r="T104" s="19"/>
    </row>
    <row r="105" s="1" customFormat="1" ht="62.1" customHeight="1" spans="1:20">
      <c r="A105" s="11"/>
      <c r="B105" s="12"/>
      <c r="C105" s="12" t="s">
        <v>633</v>
      </c>
      <c r="D105" s="12" t="s">
        <v>458</v>
      </c>
      <c r="E105" s="12" t="s">
        <v>516</v>
      </c>
      <c r="F105" s="12" t="s">
        <v>517</v>
      </c>
      <c r="G105" s="13">
        <v>320000</v>
      </c>
      <c r="H105" s="13">
        <v>72540</v>
      </c>
      <c r="I105" s="13">
        <v>320000</v>
      </c>
      <c r="J105" s="13"/>
      <c r="K105" s="12" t="s">
        <v>634</v>
      </c>
      <c r="L105" s="12" t="s">
        <v>474</v>
      </c>
      <c r="M105" s="12" t="s">
        <v>479</v>
      </c>
      <c r="N105" s="12" t="s">
        <v>635</v>
      </c>
      <c r="O105" s="12" t="s">
        <v>477</v>
      </c>
      <c r="P105" s="14" t="s">
        <v>481</v>
      </c>
      <c r="Q105" s="14" t="s">
        <v>481</v>
      </c>
      <c r="R105" s="14" t="s">
        <v>472</v>
      </c>
      <c r="S105" s="14" t="s">
        <v>473</v>
      </c>
      <c r="T105" s="19"/>
    </row>
    <row r="106" s="1" customFormat="1" ht="22.8" customHeight="1" spans="1:20">
      <c r="A106" s="11"/>
      <c r="B106" s="12"/>
      <c r="C106" s="12"/>
      <c r="D106" s="12"/>
      <c r="E106" s="12"/>
      <c r="F106" s="12"/>
      <c r="G106" s="13"/>
      <c r="H106" s="13"/>
      <c r="I106" s="13"/>
      <c r="J106" s="13"/>
      <c r="K106" s="12"/>
      <c r="L106" s="12" t="s">
        <v>462</v>
      </c>
      <c r="M106" s="12" t="s">
        <v>463</v>
      </c>
      <c r="N106" s="12" t="s">
        <v>464</v>
      </c>
      <c r="O106" s="12" t="s">
        <v>437</v>
      </c>
      <c r="P106" s="14" t="s">
        <v>636</v>
      </c>
      <c r="Q106" s="14" t="s">
        <v>636</v>
      </c>
      <c r="R106" s="14" t="s">
        <v>466</v>
      </c>
      <c r="S106" s="14"/>
      <c r="T106" s="19"/>
    </row>
    <row r="107" s="1" customFormat="1" ht="22.8" customHeight="1" spans="1:20">
      <c r="A107" s="11"/>
      <c r="B107" s="12"/>
      <c r="C107" s="12"/>
      <c r="D107" s="12"/>
      <c r="E107" s="12"/>
      <c r="F107" s="12"/>
      <c r="G107" s="13"/>
      <c r="H107" s="13"/>
      <c r="I107" s="13"/>
      <c r="J107" s="13"/>
      <c r="K107" s="12"/>
      <c r="L107" s="12" t="s">
        <v>467</v>
      </c>
      <c r="M107" s="12" t="s">
        <v>482</v>
      </c>
      <c r="N107" s="12" t="s">
        <v>483</v>
      </c>
      <c r="O107" s="12" t="s">
        <v>470</v>
      </c>
      <c r="P107" s="14" t="s">
        <v>484</v>
      </c>
      <c r="Q107" s="14" t="s">
        <v>484</v>
      </c>
      <c r="R107" s="14" t="s">
        <v>485</v>
      </c>
      <c r="S107" s="14" t="s">
        <v>473</v>
      </c>
      <c r="T107" s="19"/>
    </row>
    <row r="108" s="1" customFormat="1" ht="31.05" customHeight="1" spans="1:20">
      <c r="A108" s="11"/>
      <c r="B108" s="12"/>
      <c r="C108" s="12"/>
      <c r="D108" s="12"/>
      <c r="E108" s="12"/>
      <c r="F108" s="12"/>
      <c r="G108" s="13"/>
      <c r="H108" s="13"/>
      <c r="I108" s="13"/>
      <c r="J108" s="13"/>
      <c r="K108" s="12"/>
      <c r="L108" s="12" t="s">
        <v>467</v>
      </c>
      <c r="M108" s="12" t="s">
        <v>500</v>
      </c>
      <c r="N108" s="12" t="s">
        <v>637</v>
      </c>
      <c r="O108" s="12" t="s">
        <v>477</v>
      </c>
      <c r="P108" s="14" t="s">
        <v>481</v>
      </c>
      <c r="Q108" s="14" t="s">
        <v>481</v>
      </c>
      <c r="R108" s="14" t="s">
        <v>472</v>
      </c>
      <c r="S108" s="14" t="s">
        <v>473</v>
      </c>
      <c r="T108" s="19"/>
    </row>
    <row r="109" s="1" customFormat="1" ht="22.8" customHeight="1" spans="1:20">
      <c r="A109" s="11"/>
      <c r="B109" s="12"/>
      <c r="C109" s="12"/>
      <c r="D109" s="12"/>
      <c r="E109" s="12"/>
      <c r="F109" s="12"/>
      <c r="G109" s="13"/>
      <c r="H109" s="13"/>
      <c r="I109" s="13"/>
      <c r="J109" s="13"/>
      <c r="K109" s="12"/>
      <c r="L109" s="12" t="s">
        <v>467</v>
      </c>
      <c r="M109" s="12" t="s">
        <v>468</v>
      </c>
      <c r="N109" s="12" t="s">
        <v>638</v>
      </c>
      <c r="O109" s="12" t="s">
        <v>470</v>
      </c>
      <c r="P109" s="14" t="s">
        <v>559</v>
      </c>
      <c r="Q109" s="14" t="s">
        <v>559</v>
      </c>
      <c r="R109" s="14" t="s">
        <v>472</v>
      </c>
      <c r="S109" s="14" t="s">
        <v>473</v>
      </c>
      <c r="T109" s="19"/>
    </row>
    <row r="110" s="1" customFormat="1" ht="31.05" customHeight="1" spans="1:20">
      <c r="A110" s="11"/>
      <c r="B110" s="12"/>
      <c r="C110" s="12"/>
      <c r="D110" s="12"/>
      <c r="E110" s="12"/>
      <c r="F110" s="12"/>
      <c r="G110" s="13"/>
      <c r="H110" s="13"/>
      <c r="I110" s="13"/>
      <c r="J110" s="13"/>
      <c r="K110" s="12"/>
      <c r="L110" s="12" t="s">
        <v>486</v>
      </c>
      <c r="M110" s="12" t="s">
        <v>487</v>
      </c>
      <c r="N110" s="12" t="s">
        <v>639</v>
      </c>
      <c r="O110" s="12" t="s">
        <v>390</v>
      </c>
      <c r="P110" s="14" t="s">
        <v>495</v>
      </c>
      <c r="Q110" s="14" t="s">
        <v>495</v>
      </c>
      <c r="R110" s="14" t="s">
        <v>490</v>
      </c>
      <c r="S110" s="14" t="s">
        <v>473</v>
      </c>
      <c r="T110" s="19"/>
    </row>
    <row r="111" s="1" customFormat="1" ht="31.05" customHeight="1" spans="1:20">
      <c r="A111" s="11"/>
      <c r="B111" s="12"/>
      <c r="C111" s="12" t="s">
        <v>640</v>
      </c>
      <c r="D111" s="12" t="s">
        <v>458</v>
      </c>
      <c r="E111" s="12" t="s">
        <v>516</v>
      </c>
      <c r="F111" s="12" t="s">
        <v>517</v>
      </c>
      <c r="G111" s="13">
        <v>4546800</v>
      </c>
      <c r="H111" s="13">
        <v>853200</v>
      </c>
      <c r="I111" s="13">
        <v>4546800</v>
      </c>
      <c r="J111" s="13"/>
      <c r="K111" s="12" t="s">
        <v>641</v>
      </c>
      <c r="L111" s="12" t="s">
        <v>486</v>
      </c>
      <c r="M111" s="12" t="s">
        <v>487</v>
      </c>
      <c r="N111" s="12" t="s">
        <v>642</v>
      </c>
      <c r="O111" s="12" t="s">
        <v>390</v>
      </c>
      <c r="P111" s="14" t="s">
        <v>534</v>
      </c>
      <c r="Q111" s="14" t="s">
        <v>534</v>
      </c>
      <c r="R111" s="14" t="s">
        <v>490</v>
      </c>
      <c r="S111" s="14" t="s">
        <v>473</v>
      </c>
      <c r="T111" s="19"/>
    </row>
    <row r="112" s="1" customFormat="1" ht="22.8" customHeight="1" spans="1:20">
      <c r="A112" s="11"/>
      <c r="B112" s="12"/>
      <c r="C112" s="12"/>
      <c r="D112" s="12"/>
      <c r="E112" s="12"/>
      <c r="F112" s="12"/>
      <c r="G112" s="13"/>
      <c r="H112" s="13"/>
      <c r="I112" s="13"/>
      <c r="J112" s="13"/>
      <c r="K112" s="12"/>
      <c r="L112" s="12" t="s">
        <v>467</v>
      </c>
      <c r="M112" s="12" t="s">
        <v>482</v>
      </c>
      <c r="N112" s="12" t="s">
        <v>483</v>
      </c>
      <c r="O112" s="12" t="s">
        <v>470</v>
      </c>
      <c r="P112" s="14" t="s">
        <v>559</v>
      </c>
      <c r="Q112" s="14" t="s">
        <v>559</v>
      </c>
      <c r="R112" s="14" t="s">
        <v>643</v>
      </c>
      <c r="S112" s="14" t="s">
        <v>473</v>
      </c>
      <c r="T112" s="19"/>
    </row>
    <row r="113" s="1" customFormat="1" ht="22.8" customHeight="1" spans="1:20">
      <c r="A113" s="11"/>
      <c r="B113" s="12"/>
      <c r="C113" s="12"/>
      <c r="D113" s="12"/>
      <c r="E113" s="12"/>
      <c r="F113" s="12"/>
      <c r="G113" s="13"/>
      <c r="H113" s="13"/>
      <c r="I113" s="13"/>
      <c r="J113" s="13"/>
      <c r="K113" s="12"/>
      <c r="L113" s="12" t="s">
        <v>462</v>
      </c>
      <c r="M113" s="12" t="s">
        <v>463</v>
      </c>
      <c r="N113" s="12" t="s">
        <v>464</v>
      </c>
      <c r="O113" s="12" t="s">
        <v>437</v>
      </c>
      <c r="P113" s="14" t="s">
        <v>644</v>
      </c>
      <c r="Q113" s="14" t="s">
        <v>644</v>
      </c>
      <c r="R113" s="14" t="s">
        <v>466</v>
      </c>
      <c r="S113" s="14"/>
      <c r="T113" s="19"/>
    </row>
    <row r="114" s="1" customFormat="1" ht="46" customHeight="1" spans="1:20">
      <c r="A114" s="11"/>
      <c r="B114" s="12"/>
      <c r="C114" s="12"/>
      <c r="D114" s="12"/>
      <c r="E114" s="12"/>
      <c r="F114" s="12"/>
      <c r="G114" s="13"/>
      <c r="H114" s="13"/>
      <c r="I114" s="13"/>
      <c r="J114" s="13"/>
      <c r="K114" s="12"/>
      <c r="L114" s="12" t="s">
        <v>474</v>
      </c>
      <c r="M114" s="12" t="s">
        <v>645</v>
      </c>
      <c r="N114" s="12" t="s">
        <v>646</v>
      </c>
      <c r="O114" s="12" t="s">
        <v>477</v>
      </c>
      <c r="P114" s="14" t="s">
        <v>481</v>
      </c>
      <c r="Q114" s="14" t="s">
        <v>481</v>
      </c>
      <c r="R114" s="14" t="s">
        <v>498</v>
      </c>
      <c r="S114" s="14" t="s">
        <v>473</v>
      </c>
      <c r="T114" s="19"/>
    </row>
    <row r="115" s="1" customFormat="1" ht="22.8" customHeight="1" spans="1:20">
      <c r="A115" s="11"/>
      <c r="B115" s="12"/>
      <c r="C115" s="12"/>
      <c r="D115" s="12"/>
      <c r="E115" s="12"/>
      <c r="F115" s="12"/>
      <c r="G115" s="13"/>
      <c r="H115" s="13"/>
      <c r="I115" s="13"/>
      <c r="J115" s="13"/>
      <c r="K115" s="12"/>
      <c r="L115" s="12" t="s">
        <v>467</v>
      </c>
      <c r="M115" s="12" t="s">
        <v>468</v>
      </c>
      <c r="N115" s="12" t="s">
        <v>647</v>
      </c>
      <c r="O115" s="12" t="s">
        <v>470</v>
      </c>
      <c r="P115" s="14" t="s">
        <v>509</v>
      </c>
      <c r="Q115" s="14" t="s">
        <v>509</v>
      </c>
      <c r="R115" s="14" t="s">
        <v>498</v>
      </c>
      <c r="S115" s="14" t="s">
        <v>473</v>
      </c>
      <c r="T115" s="19"/>
    </row>
    <row r="116" s="1" customFormat="1" ht="31.05" customHeight="1" spans="1:20">
      <c r="A116" s="11"/>
      <c r="B116" s="12"/>
      <c r="C116" s="12"/>
      <c r="D116" s="12"/>
      <c r="E116" s="12"/>
      <c r="F116" s="12"/>
      <c r="G116" s="13"/>
      <c r="H116" s="13"/>
      <c r="I116" s="13"/>
      <c r="J116" s="13"/>
      <c r="K116" s="12"/>
      <c r="L116" s="12" t="s">
        <v>467</v>
      </c>
      <c r="M116" s="12" t="s">
        <v>500</v>
      </c>
      <c r="N116" s="12" t="s">
        <v>648</v>
      </c>
      <c r="O116" s="12" t="s">
        <v>477</v>
      </c>
      <c r="P116" s="14" t="s">
        <v>481</v>
      </c>
      <c r="Q116" s="14" t="s">
        <v>481</v>
      </c>
      <c r="R116" s="14" t="s">
        <v>498</v>
      </c>
      <c r="S116" s="14" t="s">
        <v>473</v>
      </c>
      <c r="T116" s="19"/>
    </row>
    <row r="117" s="1" customFormat="1" ht="31.05" customHeight="1" spans="1:20">
      <c r="A117" s="11"/>
      <c r="B117" s="12"/>
      <c r="C117" s="12" t="s">
        <v>649</v>
      </c>
      <c r="D117" s="12" t="s">
        <v>650</v>
      </c>
      <c r="E117" s="12" t="s">
        <v>651</v>
      </c>
      <c r="F117" s="12" t="s">
        <v>652</v>
      </c>
      <c r="G117" s="13">
        <v>2003107.78</v>
      </c>
      <c r="H117" s="13">
        <v>352766.13</v>
      </c>
      <c r="I117" s="13">
        <v>2003107.78</v>
      </c>
      <c r="J117" s="13"/>
      <c r="K117" s="12" t="s">
        <v>653</v>
      </c>
      <c r="L117" s="12" t="s">
        <v>486</v>
      </c>
      <c r="M117" s="12" t="s">
        <v>487</v>
      </c>
      <c r="N117" s="12" t="s">
        <v>654</v>
      </c>
      <c r="O117" s="12" t="s">
        <v>390</v>
      </c>
      <c r="P117" s="14" t="s">
        <v>495</v>
      </c>
      <c r="Q117" s="14" t="s">
        <v>495</v>
      </c>
      <c r="R117" s="14" t="s">
        <v>490</v>
      </c>
      <c r="S117" s="14" t="s">
        <v>473</v>
      </c>
      <c r="T117" s="19"/>
    </row>
    <row r="118" s="1" customFormat="1" ht="22.8" customHeight="1" spans="1:20">
      <c r="A118" s="11"/>
      <c r="B118" s="12"/>
      <c r="C118" s="12"/>
      <c r="D118" s="12"/>
      <c r="E118" s="12"/>
      <c r="F118" s="12"/>
      <c r="G118" s="13"/>
      <c r="H118" s="13"/>
      <c r="I118" s="13"/>
      <c r="J118" s="13"/>
      <c r="K118" s="12"/>
      <c r="L118" s="12" t="s">
        <v>462</v>
      </c>
      <c r="M118" s="12" t="s">
        <v>463</v>
      </c>
      <c r="N118" s="12" t="s">
        <v>464</v>
      </c>
      <c r="O118" s="12" t="s">
        <v>437</v>
      </c>
      <c r="P118" s="14" t="s">
        <v>655</v>
      </c>
      <c r="Q118" s="14" t="s">
        <v>655</v>
      </c>
      <c r="R118" s="14" t="s">
        <v>466</v>
      </c>
      <c r="S118" s="14"/>
      <c r="T118" s="19"/>
    </row>
    <row r="119" s="1" customFormat="1" ht="46" customHeight="1" spans="1:20">
      <c r="A119" s="11"/>
      <c r="B119" s="12"/>
      <c r="C119" s="12"/>
      <c r="D119" s="12"/>
      <c r="E119" s="12"/>
      <c r="F119" s="12"/>
      <c r="G119" s="13"/>
      <c r="H119" s="13"/>
      <c r="I119" s="13"/>
      <c r="J119" s="13"/>
      <c r="K119" s="12"/>
      <c r="L119" s="12" t="s">
        <v>474</v>
      </c>
      <c r="M119" s="12" t="s">
        <v>479</v>
      </c>
      <c r="N119" s="12" t="s">
        <v>656</v>
      </c>
      <c r="O119" s="12" t="s">
        <v>477</v>
      </c>
      <c r="P119" s="14" t="s">
        <v>481</v>
      </c>
      <c r="Q119" s="14" t="s">
        <v>481</v>
      </c>
      <c r="R119" s="14" t="s">
        <v>498</v>
      </c>
      <c r="S119" s="14" t="s">
        <v>473</v>
      </c>
      <c r="T119" s="19"/>
    </row>
    <row r="120" s="1" customFormat="1" ht="22.8" customHeight="1" spans="1:20">
      <c r="A120" s="11"/>
      <c r="B120" s="12"/>
      <c r="C120" s="12"/>
      <c r="D120" s="12"/>
      <c r="E120" s="12"/>
      <c r="F120" s="12"/>
      <c r="G120" s="13"/>
      <c r="H120" s="13"/>
      <c r="I120" s="13"/>
      <c r="J120" s="13"/>
      <c r="K120" s="12"/>
      <c r="L120" s="12" t="s">
        <v>467</v>
      </c>
      <c r="M120" s="12" t="s">
        <v>482</v>
      </c>
      <c r="N120" s="12" t="s">
        <v>514</v>
      </c>
      <c r="O120" s="12" t="s">
        <v>470</v>
      </c>
      <c r="P120" s="14" t="s">
        <v>484</v>
      </c>
      <c r="Q120" s="14" t="s">
        <v>484</v>
      </c>
      <c r="R120" s="14" t="s">
        <v>485</v>
      </c>
      <c r="S120" s="14" t="s">
        <v>473</v>
      </c>
      <c r="T120" s="19"/>
    </row>
    <row r="121" s="1" customFormat="1" ht="31.05" customHeight="1" spans="1:20">
      <c r="A121" s="11"/>
      <c r="B121" s="12"/>
      <c r="C121" s="12"/>
      <c r="D121" s="12"/>
      <c r="E121" s="12"/>
      <c r="F121" s="12"/>
      <c r="G121" s="13"/>
      <c r="H121" s="13"/>
      <c r="I121" s="13"/>
      <c r="J121" s="13"/>
      <c r="K121" s="12"/>
      <c r="L121" s="12" t="s">
        <v>467</v>
      </c>
      <c r="M121" s="12" t="s">
        <v>468</v>
      </c>
      <c r="N121" s="12" t="s">
        <v>657</v>
      </c>
      <c r="O121" s="12" t="s">
        <v>470</v>
      </c>
      <c r="P121" s="14" t="s">
        <v>489</v>
      </c>
      <c r="Q121" s="14" t="s">
        <v>489</v>
      </c>
      <c r="R121" s="14" t="s">
        <v>490</v>
      </c>
      <c r="S121" s="14" t="s">
        <v>473</v>
      </c>
      <c r="T121" s="19"/>
    </row>
    <row r="122" s="1" customFormat="1" ht="31.05" customHeight="1" spans="1:20">
      <c r="A122" s="11"/>
      <c r="B122" s="12"/>
      <c r="C122" s="12"/>
      <c r="D122" s="12"/>
      <c r="E122" s="12"/>
      <c r="F122" s="12"/>
      <c r="G122" s="13"/>
      <c r="H122" s="13"/>
      <c r="I122" s="13"/>
      <c r="J122" s="13"/>
      <c r="K122" s="12"/>
      <c r="L122" s="12" t="s">
        <v>467</v>
      </c>
      <c r="M122" s="12" t="s">
        <v>468</v>
      </c>
      <c r="N122" s="12" t="s">
        <v>658</v>
      </c>
      <c r="O122" s="12" t="s">
        <v>470</v>
      </c>
      <c r="P122" s="14" t="s">
        <v>659</v>
      </c>
      <c r="Q122" s="14" t="s">
        <v>659</v>
      </c>
      <c r="R122" s="14" t="s">
        <v>498</v>
      </c>
      <c r="S122" s="14" t="s">
        <v>473</v>
      </c>
      <c r="T122" s="19"/>
    </row>
    <row r="123" s="1" customFormat="1" ht="22.8" customHeight="1" spans="1:20">
      <c r="A123" s="11"/>
      <c r="B123" s="12"/>
      <c r="C123" s="12"/>
      <c r="D123" s="12"/>
      <c r="E123" s="12"/>
      <c r="F123" s="12"/>
      <c r="G123" s="13"/>
      <c r="H123" s="13"/>
      <c r="I123" s="13"/>
      <c r="J123" s="13"/>
      <c r="K123" s="12"/>
      <c r="L123" s="12" t="s">
        <v>467</v>
      </c>
      <c r="M123" s="12" t="s">
        <v>500</v>
      </c>
      <c r="N123" s="12" t="s">
        <v>660</v>
      </c>
      <c r="O123" s="12" t="s">
        <v>477</v>
      </c>
      <c r="P123" s="14" t="s">
        <v>481</v>
      </c>
      <c r="Q123" s="14" t="s">
        <v>481</v>
      </c>
      <c r="R123" s="14" t="s">
        <v>498</v>
      </c>
      <c r="S123" s="14" t="s">
        <v>473</v>
      </c>
      <c r="T123" s="19"/>
    </row>
    <row r="124" s="1" customFormat="1" ht="22.8" customHeight="1" spans="1:20">
      <c r="A124" s="11"/>
      <c r="B124" s="12"/>
      <c r="C124" s="12"/>
      <c r="D124" s="12"/>
      <c r="E124" s="12"/>
      <c r="F124" s="12"/>
      <c r="G124" s="13"/>
      <c r="H124" s="13"/>
      <c r="I124" s="13"/>
      <c r="J124" s="13"/>
      <c r="K124" s="12"/>
      <c r="L124" s="12" t="s">
        <v>467</v>
      </c>
      <c r="M124" s="12" t="s">
        <v>468</v>
      </c>
      <c r="N124" s="12" t="s">
        <v>661</v>
      </c>
      <c r="O124" s="12" t="s">
        <v>470</v>
      </c>
      <c r="P124" s="14" t="s">
        <v>662</v>
      </c>
      <c r="Q124" s="14" t="s">
        <v>662</v>
      </c>
      <c r="R124" s="14" t="s">
        <v>498</v>
      </c>
      <c r="S124" s="14" t="s">
        <v>473</v>
      </c>
      <c r="T124" s="19"/>
    </row>
    <row r="125" s="1" customFormat="1" ht="31.05" customHeight="1" spans="1:20">
      <c r="A125" s="11"/>
      <c r="B125" s="12"/>
      <c r="C125" s="12" t="s">
        <v>663</v>
      </c>
      <c r="D125" s="12" t="s">
        <v>650</v>
      </c>
      <c r="E125" s="12" t="s">
        <v>651</v>
      </c>
      <c r="F125" s="12" t="s">
        <v>652</v>
      </c>
      <c r="G125" s="13">
        <v>5430120</v>
      </c>
      <c r="H125" s="13">
        <v>742500</v>
      </c>
      <c r="I125" s="13">
        <v>5430120</v>
      </c>
      <c r="J125" s="13"/>
      <c r="K125" s="12" t="s">
        <v>664</v>
      </c>
      <c r="L125" s="12" t="s">
        <v>486</v>
      </c>
      <c r="M125" s="12" t="s">
        <v>487</v>
      </c>
      <c r="N125" s="12" t="s">
        <v>665</v>
      </c>
      <c r="O125" s="12" t="s">
        <v>470</v>
      </c>
      <c r="P125" s="14" t="s">
        <v>489</v>
      </c>
      <c r="Q125" s="14" t="s">
        <v>489</v>
      </c>
      <c r="R125" s="14" t="s">
        <v>490</v>
      </c>
      <c r="S125" s="14" t="s">
        <v>473</v>
      </c>
      <c r="T125" s="19"/>
    </row>
    <row r="126" s="1" customFormat="1" ht="22.8" customHeight="1" spans="1:20">
      <c r="A126" s="11"/>
      <c r="B126" s="12"/>
      <c r="C126" s="12"/>
      <c r="D126" s="12"/>
      <c r="E126" s="12"/>
      <c r="F126" s="12"/>
      <c r="G126" s="13"/>
      <c r="H126" s="13"/>
      <c r="I126" s="13"/>
      <c r="J126" s="13"/>
      <c r="K126" s="12"/>
      <c r="L126" s="12" t="s">
        <v>462</v>
      </c>
      <c r="M126" s="12" t="s">
        <v>463</v>
      </c>
      <c r="N126" s="12" t="s">
        <v>464</v>
      </c>
      <c r="O126" s="12" t="s">
        <v>437</v>
      </c>
      <c r="P126" s="14" t="s">
        <v>666</v>
      </c>
      <c r="Q126" s="14" t="s">
        <v>666</v>
      </c>
      <c r="R126" s="14" t="s">
        <v>466</v>
      </c>
      <c r="S126" s="14"/>
      <c r="T126" s="19"/>
    </row>
    <row r="127" s="1" customFormat="1" ht="31.05" customHeight="1" spans="1:20">
      <c r="A127" s="11"/>
      <c r="B127" s="12"/>
      <c r="C127" s="12"/>
      <c r="D127" s="12"/>
      <c r="E127" s="12"/>
      <c r="F127" s="12"/>
      <c r="G127" s="13"/>
      <c r="H127" s="13"/>
      <c r="I127" s="13"/>
      <c r="J127" s="13"/>
      <c r="K127" s="12"/>
      <c r="L127" s="12" t="s">
        <v>474</v>
      </c>
      <c r="M127" s="12" t="s">
        <v>479</v>
      </c>
      <c r="N127" s="12" t="s">
        <v>667</v>
      </c>
      <c r="O127" s="12" t="s">
        <v>477</v>
      </c>
      <c r="P127" s="14" t="s">
        <v>481</v>
      </c>
      <c r="Q127" s="14" t="s">
        <v>481</v>
      </c>
      <c r="R127" s="14" t="s">
        <v>498</v>
      </c>
      <c r="S127" s="14" t="s">
        <v>473</v>
      </c>
      <c r="T127" s="19"/>
    </row>
    <row r="128" s="1" customFormat="1" ht="22.8" customHeight="1" spans="1:20">
      <c r="A128" s="11"/>
      <c r="B128" s="12"/>
      <c r="C128" s="12"/>
      <c r="D128" s="12"/>
      <c r="E128" s="12"/>
      <c r="F128" s="12"/>
      <c r="G128" s="13"/>
      <c r="H128" s="13"/>
      <c r="I128" s="13"/>
      <c r="J128" s="13"/>
      <c r="K128" s="12"/>
      <c r="L128" s="12" t="s">
        <v>467</v>
      </c>
      <c r="M128" s="12" t="s">
        <v>482</v>
      </c>
      <c r="N128" s="12" t="s">
        <v>514</v>
      </c>
      <c r="O128" s="12" t="s">
        <v>470</v>
      </c>
      <c r="P128" s="14" t="s">
        <v>484</v>
      </c>
      <c r="Q128" s="14" t="s">
        <v>668</v>
      </c>
      <c r="R128" s="14" t="s">
        <v>485</v>
      </c>
      <c r="S128" s="14" t="s">
        <v>473</v>
      </c>
      <c r="T128" s="19"/>
    </row>
    <row r="129" s="1" customFormat="1" ht="31.05" customHeight="1" spans="1:20">
      <c r="A129" s="11"/>
      <c r="B129" s="12"/>
      <c r="C129" s="12"/>
      <c r="D129" s="12"/>
      <c r="E129" s="12"/>
      <c r="F129" s="12"/>
      <c r="G129" s="13"/>
      <c r="H129" s="13"/>
      <c r="I129" s="13"/>
      <c r="J129" s="13"/>
      <c r="K129" s="12"/>
      <c r="L129" s="12" t="s">
        <v>467</v>
      </c>
      <c r="M129" s="12" t="s">
        <v>500</v>
      </c>
      <c r="N129" s="12" t="s">
        <v>669</v>
      </c>
      <c r="O129" s="12" t="s">
        <v>470</v>
      </c>
      <c r="P129" s="14" t="s">
        <v>489</v>
      </c>
      <c r="Q129" s="14" t="s">
        <v>489</v>
      </c>
      <c r="R129" s="14" t="s">
        <v>490</v>
      </c>
      <c r="S129" s="14" t="s">
        <v>473</v>
      </c>
      <c r="T129" s="19"/>
    </row>
    <row r="130" s="1" customFormat="1" ht="22.8" customHeight="1" spans="1:20">
      <c r="A130" s="11"/>
      <c r="B130" s="12"/>
      <c r="C130" s="12"/>
      <c r="D130" s="12"/>
      <c r="E130" s="12"/>
      <c r="F130" s="12"/>
      <c r="G130" s="13"/>
      <c r="H130" s="13"/>
      <c r="I130" s="13"/>
      <c r="J130" s="13"/>
      <c r="K130" s="12"/>
      <c r="L130" s="12" t="s">
        <v>467</v>
      </c>
      <c r="M130" s="12" t="s">
        <v>468</v>
      </c>
      <c r="N130" s="12" t="s">
        <v>670</v>
      </c>
      <c r="O130" s="12" t="s">
        <v>470</v>
      </c>
      <c r="P130" s="14" t="s">
        <v>671</v>
      </c>
      <c r="Q130" s="14" t="s">
        <v>671</v>
      </c>
      <c r="R130" s="14" t="s">
        <v>498</v>
      </c>
      <c r="S130" s="14" t="s">
        <v>473</v>
      </c>
      <c r="T130" s="19"/>
    </row>
    <row r="131" s="1" customFormat="1" ht="31.05" customHeight="1" spans="1:20">
      <c r="A131" s="11"/>
      <c r="B131" s="12"/>
      <c r="C131" s="12" t="s">
        <v>672</v>
      </c>
      <c r="D131" s="12" t="s">
        <v>650</v>
      </c>
      <c r="E131" s="12" t="s">
        <v>459</v>
      </c>
      <c r="F131" s="12" t="s">
        <v>460</v>
      </c>
      <c r="G131" s="13">
        <v>5483042</v>
      </c>
      <c r="H131" s="13">
        <v>663200</v>
      </c>
      <c r="I131" s="13">
        <v>5483042</v>
      </c>
      <c r="J131" s="13"/>
      <c r="K131" s="12" t="s">
        <v>673</v>
      </c>
      <c r="L131" s="12" t="s">
        <v>467</v>
      </c>
      <c r="M131" s="12" t="s">
        <v>500</v>
      </c>
      <c r="N131" s="12" t="s">
        <v>674</v>
      </c>
      <c r="O131" s="12" t="s">
        <v>477</v>
      </c>
      <c r="P131" s="14" t="s">
        <v>481</v>
      </c>
      <c r="Q131" s="14" t="s">
        <v>481</v>
      </c>
      <c r="R131" s="14" t="s">
        <v>498</v>
      </c>
      <c r="S131" s="14" t="s">
        <v>473</v>
      </c>
      <c r="T131" s="19"/>
    </row>
    <row r="132" s="1" customFormat="1" ht="22.8" customHeight="1" spans="1:20">
      <c r="A132" s="11"/>
      <c r="B132" s="12"/>
      <c r="C132" s="12"/>
      <c r="D132" s="12"/>
      <c r="E132" s="12"/>
      <c r="F132" s="12"/>
      <c r="G132" s="13"/>
      <c r="H132" s="13"/>
      <c r="I132" s="13"/>
      <c r="J132" s="13"/>
      <c r="K132" s="12"/>
      <c r="L132" s="12" t="s">
        <v>467</v>
      </c>
      <c r="M132" s="12" t="s">
        <v>468</v>
      </c>
      <c r="N132" s="12" t="s">
        <v>675</v>
      </c>
      <c r="O132" s="12" t="s">
        <v>470</v>
      </c>
      <c r="P132" s="14" t="s">
        <v>676</v>
      </c>
      <c r="Q132" s="14" t="s">
        <v>676</v>
      </c>
      <c r="R132" s="14" t="s">
        <v>498</v>
      </c>
      <c r="S132" s="14" t="s">
        <v>473</v>
      </c>
      <c r="T132" s="19"/>
    </row>
    <row r="133" s="1" customFormat="1" ht="22.8" customHeight="1" spans="1:20">
      <c r="A133" s="11"/>
      <c r="B133" s="12"/>
      <c r="C133" s="12"/>
      <c r="D133" s="12"/>
      <c r="E133" s="12"/>
      <c r="F133" s="12"/>
      <c r="G133" s="13"/>
      <c r="H133" s="13"/>
      <c r="I133" s="13"/>
      <c r="J133" s="13"/>
      <c r="K133" s="12"/>
      <c r="L133" s="12" t="s">
        <v>467</v>
      </c>
      <c r="M133" s="12" t="s">
        <v>482</v>
      </c>
      <c r="N133" s="12" t="s">
        <v>596</v>
      </c>
      <c r="O133" s="12" t="s">
        <v>470</v>
      </c>
      <c r="P133" s="14" t="s">
        <v>484</v>
      </c>
      <c r="Q133" s="14" t="s">
        <v>668</v>
      </c>
      <c r="R133" s="14" t="s">
        <v>485</v>
      </c>
      <c r="S133" s="14" t="s">
        <v>473</v>
      </c>
      <c r="T133" s="19"/>
    </row>
    <row r="134" s="1" customFormat="1" ht="31.05" customHeight="1" spans="1:20">
      <c r="A134" s="11"/>
      <c r="B134" s="12"/>
      <c r="C134" s="12"/>
      <c r="D134" s="12"/>
      <c r="E134" s="12"/>
      <c r="F134" s="12"/>
      <c r="G134" s="13"/>
      <c r="H134" s="13"/>
      <c r="I134" s="13"/>
      <c r="J134" s="13"/>
      <c r="K134" s="12"/>
      <c r="L134" s="12" t="s">
        <v>486</v>
      </c>
      <c r="M134" s="12" t="s">
        <v>487</v>
      </c>
      <c r="N134" s="12" t="s">
        <v>677</v>
      </c>
      <c r="O134" s="12" t="s">
        <v>390</v>
      </c>
      <c r="P134" s="14" t="s">
        <v>495</v>
      </c>
      <c r="Q134" s="14" t="s">
        <v>495</v>
      </c>
      <c r="R134" s="14" t="s">
        <v>490</v>
      </c>
      <c r="S134" s="14" t="s">
        <v>473</v>
      </c>
      <c r="T134" s="19"/>
    </row>
    <row r="135" s="1" customFormat="1" ht="22.8" customHeight="1" spans="1:20">
      <c r="A135" s="11"/>
      <c r="B135" s="12"/>
      <c r="C135" s="12"/>
      <c r="D135" s="12"/>
      <c r="E135" s="12"/>
      <c r="F135" s="12"/>
      <c r="G135" s="13"/>
      <c r="H135" s="13"/>
      <c r="I135" s="13"/>
      <c r="J135" s="13"/>
      <c r="K135" s="12"/>
      <c r="L135" s="12" t="s">
        <v>467</v>
      </c>
      <c r="M135" s="12" t="s">
        <v>468</v>
      </c>
      <c r="N135" s="12" t="s">
        <v>678</v>
      </c>
      <c r="O135" s="12" t="s">
        <v>470</v>
      </c>
      <c r="P135" s="14" t="s">
        <v>679</v>
      </c>
      <c r="Q135" s="14" t="s">
        <v>679</v>
      </c>
      <c r="R135" s="14" t="s">
        <v>498</v>
      </c>
      <c r="S135" s="14" t="s">
        <v>473</v>
      </c>
      <c r="T135" s="19"/>
    </row>
    <row r="136" s="1" customFormat="1" ht="31.05" customHeight="1" spans="1:20">
      <c r="A136" s="11"/>
      <c r="B136" s="12"/>
      <c r="C136" s="12"/>
      <c r="D136" s="12"/>
      <c r="E136" s="12"/>
      <c r="F136" s="12"/>
      <c r="G136" s="13"/>
      <c r="H136" s="13"/>
      <c r="I136" s="13"/>
      <c r="J136" s="13"/>
      <c r="K136" s="12"/>
      <c r="L136" s="12" t="s">
        <v>474</v>
      </c>
      <c r="M136" s="12" t="s">
        <v>479</v>
      </c>
      <c r="N136" s="12" t="s">
        <v>680</v>
      </c>
      <c r="O136" s="12" t="s">
        <v>477</v>
      </c>
      <c r="P136" s="14" t="s">
        <v>481</v>
      </c>
      <c r="Q136" s="14" t="s">
        <v>481</v>
      </c>
      <c r="R136" s="14" t="s">
        <v>498</v>
      </c>
      <c r="S136" s="14" t="s">
        <v>473</v>
      </c>
      <c r="T136" s="19"/>
    </row>
    <row r="137" s="1" customFormat="1" ht="22.8" customHeight="1" spans="1:20">
      <c r="A137" s="11"/>
      <c r="B137" s="12"/>
      <c r="C137" s="12"/>
      <c r="D137" s="12"/>
      <c r="E137" s="12"/>
      <c r="F137" s="12"/>
      <c r="G137" s="13"/>
      <c r="H137" s="13"/>
      <c r="I137" s="13"/>
      <c r="J137" s="13"/>
      <c r="K137" s="12"/>
      <c r="L137" s="12" t="s">
        <v>462</v>
      </c>
      <c r="M137" s="12" t="s">
        <v>463</v>
      </c>
      <c r="N137" s="12" t="s">
        <v>464</v>
      </c>
      <c r="O137" s="12" t="s">
        <v>437</v>
      </c>
      <c r="P137" s="14" t="s">
        <v>681</v>
      </c>
      <c r="Q137" s="14" t="s">
        <v>681</v>
      </c>
      <c r="R137" s="14" t="s">
        <v>466</v>
      </c>
      <c r="S137" s="14"/>
      <c r="T137" s="19"/>
    </row>
    <row r="138" s="1" customFormat="1" ht="31.05" customHeight="1" spans="1:20">
      <c r="A138" s="11"/>
      <c r="B138" s="12"/>
      <c r="C138" s="12" t="s">
        <v>682</v>
      </c>
      <c r="D138" s="12" t="s">
        <v>650</v>
      </c>
      <c r="E138" s="12" t="s">
        <v>516</v>
      </c>
      <c r="F138" s="12" t="s">
        <v>517</v>
      </c>
      <c r="G138" s="13">
        <v>832600</v>
      </c>
      <c r="H138" s="13">
        <v>189600</v>
      </c>
      <c r="I138" s="13">
        <v>832600</v>
      </c>
      <c r="J138" s="13"/>
      <c r="K138" s="12" t="s">
        <v>683</v>
      </c>
      <c r="L138" s="12" t="s">
        <v>486</v>
      </c>
      <c r="M138" s="12" t="s">
        <v>487</v>
      </c>
      <c r="N138" s="12" t="s">
        <v>684</v>
      </c>
      <c r="O138" s="12" t="s">
        <v>390</v>
      </c>
      <c r="P138" s="14" t="s">
        <v>495</v>
      </c>
      <c r="Q138" s="14" t="s">
        <v>495</v>
      </c>
      <c r="R138" s="14" t="s">
        <v>490</v>
      </c>
      <c r="S138" s="14" t="s">
        <v>473</v>
      </c>
      <c r="T138" s="19"/>
    </row>
    <row r="139" s="1" customFormat="1" ht="22.8" customHeight="1" spans="1:20">
      <c r="A139" s="11"/>
      <c r="B139" s="12"/>
      <c r="C139" s="12"/>
      <c r="D139" s="12"/>
      <c r="E139" s="12"/>
      <c r="F139" s="12"/>
      <c r="G139" s="13"/>
      <c r="H139" s="13"/>
      <c r="I139" s="13"/>
      <c r="J139" s="13"/>
      <c r="K139" s="12"/>
      <c r="L139" s="12" t="s">
        <v>462</v>
      </c>
      <c r="M139" s="12" t="s">
        <v>463</v>
      </c>
      <c r="N139" s="12" t="s">
        <v>464</v>
      </c>
      <c r="O139" s="12" t="s">
        <v>437</v>
      </c>
      <c r="P139" s="14" t="s">
        <v>685</v>
      </c>
      <c r="Q139" s="14" t="s">
        <v>685</v>
      </c>
      <c r="R139" s="14" t="s">
        <v>466</v>
      </c>
      <c r="S139" s="14"/>
      <c r="T139" s="19"/>
    </row>
    <row r="140" s="1" customFormat="1" ht="22.8" customHeight="1" spans="1:20">
      <c r="A140" s="11"/>
      <c r="B140" s="12"/>
      <c r="C140" s="12"/>
      <c r="D140" s="12"/>
      <c r="E140" s="12"/>
      <c r="F140" s="12"/>
      <c r="G140" s="13"/>
      <c r="H140" s="13"/>
      <c r="I140" s="13"/>
      <c r="J140" s="13"/>
      <c r="K140" s="12"/>
      <c r="L140" s="12" t="s">
        <v>467</v>
      </c>
      <c r="M140" s="12" t="s">
        <v>482</v>
      </c>
      <c r="N140" s="12" t="s">
        <v>514</v>
      </c>
      <c r="O140" s="12" t="s">
        <v>470</v>
      </c>
      <c r="P140" s="14" t="s">
        <v>484</v>
      </c>
      <c r="Q140" s="14" t="s">
        <v>484</v>
      </c>
      <c r="R140" s="14" t="s">
        <v>485</v>
      </c>
      <c r="S140" s="14" t="s">
        <v>473</v>
      </c>
      <c r="T140" s="19"/>
    </row>
    <row r="141" s="1" customFormat="1" ht="31.05" customHeight="1" spans="1:20">
      <c r="A141" s="11"/>
      <c r="B141" s="12"/>
      <c r="C141" s="12"/>
      <c r="D141" s="12"/>
      <c r="E141" s="12"/>
      <c r="F141" s="12"/>
      <c r="G141" s="13"/>
      <c r="H141" s="13"/>
      <c r="I141" s="13"/>
      <c r="J141" s="13"/>
      <c r="K141" s="12"/>
      <c r="L141" s="12" t="s">
        <v>467</v>
      </c>
      <c r="M141" s="12" t="s">
        <v>500</v>
      </c>
      <c r="N141" s="12" t="s">
        <v>686</v>
      </c>
      <c r="O141" s="12" t="s">
        <v>477</v>
      </c>
      <c r="P141" s="14" t="s">
        <v>481</v>
      </c>
      <c r="Q141" s="14" t="s">
        <v>481</v>
      </c>
      <c r="R141" s="14" t="s">
        <v>498</v>
      </c>
      <c r="S141" s="14" t="s">
        <v>473</v>
      </c>
      <c r="T141" s="19"/>
    </row>
    <row r="142" s="1" customFormat="1" ht="22.8" customHeight="1" spans="1:20">
      <c r="A142" s="11"/>
      <c r="B142" s="12"/>
      <c r="C142" s="12"/>
      <c r="D142" s="12"/>
      <c r="E142" s="12"/>
      <c r="F142" s="12"/>
      <c r="G142" s="13"/>
      <c r="H142" s="13"/>
      <c r="I142" s="13"/>
      <c r="J142" s="13"/>
      <c r="K142" s="12"/>
      <c r="L142" s="12" t="s">
        <v>467</v>
      </c>
      <c r="M142" s="12" t="s">
        <v>468</v>
      </c>
      <c r="N142" s="12" t="s">
        <v>687</v>
      </c>
      <c r="O142" s="12" t="s">
        <v>470</v>
      </c>
      <c r="P142" s="14" t="s">
        <v>688</v>
      </c>
      <c r="Q142" s="14" t="s">
        <v>688</v>
      </c>
      <c r="R142" s="14" t="s">
        <v>498</v>
      </c>
      <c r="S142" s="14" t="s">
        <v>473</v>
      </c>
      <c r="T142" s="19"/>
    </row>
    <row r="143" s="1" customFormat="1" ht="31.05" customHeight="1" spans="1:20">
      <c r="A143" s="11"/>
      <c r="B143" s="12"/>
      <c r="C143" s="12"/>
      <c r="D143" s="12"/>
      <c r="E143" s="12"/>
      <c r="F143" s="12"/>
      <c r="G143" s="13"/>
      <c r="H143" s="13"/>
      <c r="I143" s="13"/>
      <c r="J143" s="13"/>
      <c r="K143" s="12"/>
      <c r="L143" s="12" t="s">
        <v>474</v>
      </c>
      <c r="M143" s="12" t="s">
        <v>479</v>
      </c>
      <c r="N143" s="12" t="s">
        <v>689</v>
      </c>
      <c r="O143" s="12" t="s">
        <v>477</v>
      </c>
      <c r="P143" s="14" t="s">
        <v>481</v>
      </c>
      <c r="Q143" s="14" t="s">
        <v>481</v>
      </c>
      <c r="R143" s="14" t="s">
        <v>498</v>
      </c>
      <c r="S143" s="14" t="s">
        <v>473</v>
      </c>
      <c r="T143" s="19"/>
    </row>
    <row r="144" s="1" customFormat="1" ht="22.8" customHeight="1" spans="1:20">
      <c r="A144" s="11"/>
      <c r="B144" s="12"/>
      <c r="C144" s="12" t="s">
        <v>690</v>
      </c>
      <c r="D144" s="12" t="s">
        <v>650</v>
      </c>
      <c r="E144" s="12" t="s">
        <v>610</v>
      </c>
      <c r="F144" s="12" t="s">
        <v>611</v>
      </c>
      <c r="G144" s="13">
        <v>644000</v>
      </c>
      <c r="H144" s="13">
        <v>161000</v>
      </c>
      <c r="I144" s="13">
        <v>644000</v>
      </c>
      <c r="J144" s="13"/>
      <c r="K144" s="12" t="s">
        <v>691</v>
      </c>
      <c r="L144" s="12" t="s">
        <v>462</v>
      </c>
      <c r="M144" s="12" t="s">
        <v>463</v>
      </c>
      <c r="N144" s="12" t="s">
        <v>464</v>
      </c>
      <c r="O144" s="12" t="s">
        <v>437</v>
      </c>
      <c r="P144" s="14" t="s">
        <v>692</v>
      </c>
      <c r="Q144" s="14" t="s">
        <v>692</v>
      </c>
      <c r="R144" s="14" t="s">
        <v>466</v>
      </c>
      <c r="S144" s="14"/>
      <c r="T144" s="19"/>
    </row>
    <row r="145" s="1" customFormat="1" ht="22.8" customHeight="1" spans="1:20">
      <c r="A145" s="11"/>
      <c r="B145" s="12"/>
      <c r="C145" s="12"/>
      <c r="D145" s="12"/>
      <c r="E145" s="12"/>
      <c r="F145" s="12"/>
      <c r="G145" s="13"/>
      <c r="H145" s="13"/>
      <c r="I145" s="13"/>
      <c r="J145" s="13"/>
      <c r="K145" s="12"/>
      <c r="L145" s="12" t="s">
        <v>467</v>
      </c>
      <c r="M145" s="12" t="s">
        <v>482</v>
      </c>
      <c r="N145" s="12" t="s">
        <v>514</v>
      </c>
      <c r="O145" s="12" t="s">
        <v>470</v>
      </c>
      <c r="P145" s="14" t="s">
        <v>484</v>
      </c>
      <c r="Q145" s="14" t="s">
        <v>668</v>
      </c>
      <c r="R145" s="14" t="s">
        <v>485</v>
      </c>
      <c r="S145" s="14" t="s">
        <v>473</v>
      </c>
      <c r="T145" s="19"/>
    </row>
    <row r="146" s="1" customFormat="1" ht="22.8" customHeight="1" spans="1:20">
      <c r="A146" s="11"/>
      <c r="B146" s="12"/>
      <c r="C146" s="12"/>
      <c r="D146" s="12"/>
      <c r="E146" s="12"/>
      <c r="F146" s="12"/>
      <c r="G146" s="13"/>
      <c r="H146" s="13"/>
      <c r="I146" s="13"/>
      <c r="J146" s="13"/>
      <c r="K146" s="12"/>
      <c r="L146" s="12" t="s">
        <v>467</v>
      </c>
      <c r="M146" s="12" t="s">
        <v>468</v>
      </c>
      <c r="N146" s="12" t="s">
        <v>616</v>
      </c>
      <c r="O146" s="12" t="s">
        <v>470</v>
      </c>
      <c r="P146" s="14" t="s">
        <v>617</v>
      </c>
      <c r="Q146" s="14" t="s">
        <v>617</v>
      </c>
      <c r="R146" s="14" t="s">
        <v>472</v>
      </c>
      <c r="S146" s="14" t="s">
        <v>473</v>
      </c>
      <c r="T146" s="19"/>
    </row>
    <row r="147" s="1" customFormat="1" ht="31.05" customHeight="1" spans="1:20">
      <c r="A147" s="11"/>
      <c r="B147" s="12"/>
      <c r="C147" s="12"/>
      <c r="D147" s="12"/>
      <c r="E147" s="12"/>
      <c r="F147" s="12"/>
      <c r="G147" s="13"/>
      <c r="H147" s="13"/>
      <c r="I147" s="13"/>
      <c r="J147" s="13"/>
      <c r="K147" s="12"/>
      <c r="L147" s="12" t="s">
        <v>474</v>
      </c>
      <c r="M147" s="12" t="s">
        <v>479</v>
      </c>
      <c r="N147" s="12" t="s">
        <v>693</v>
      </c>
      <c r="O147" s="12" t="s">
        <v>477</v>
      </c>
      <c r="P147" s="14" t="s">
        <v>481</v>
      </c>
      <c r="Q147" s="14" t="s">
        <v>481</v>
      </c>
      <c r="R147" s="14" t="s">
        <v>472</v>
      </c>
      <c r="S147" s="14" t="s">
        <v>473</v>
      </c>
      <c r="T147" s="19"/>
    </row>
    <row r="148" s="1" customFormat="1" ht="31.05" customHeight="1" spans="1:20">
      <c r="A148" s="11"/>
      <c r="B148" s="12"/>
      <c r="C148" s="12"/>
      <c r="D148" s="12"/>
      <c r="E148" s="12"/>
      <c r="F148" s="12"/>
      <c r="G148" s="13"/>
      <c r="H148" s="13"/>
      <c r="I148" s="13"/>
      <c r="J148" s="13"/>
      <c r="K148" s="12"/>
      <c r="L148" s="12" t="s">
        <v>467</v>
      </c>
      <c r="M148" s="12" t="s">
        <v>500</v>
      </c>
      <c r="N148" s="12" t="s">
        <v>694</v>
      </c>
      <c r="O148" s="12" t="s">
        <v>477</v>
      </c>
      <c r="P148" s="14" t="s">
        <v>481</v>
      </c>
      <c r="Q148" s="14" t="s">
        <v>481</v>
      </c>
      <c r="R148" s="14" t="s">
        <v>472</v>
      </c>
      <c r="S148" s="14" t="s">
        <v>473</v>
      </c>
      <c r="T148" s="19"/>
    </row>
    <row r="149" s="1" customFormat="1" ht="31.05" customHeight="1" spans="1:20">
      <c r="A149" s="11"/>
      <c r="B149" s="12"/>
      <c r="C149" s="12"/>
      <c r="D149" s="12"/>
      <c r="E149" s="12"/>
      <c r="F149" s="12"/>
      <c r="G149" s="13"/>
      <c r="H149" s="13"/>
      <c r="I149" s="13"/>
      <c r="J149" s="13"/>
      <c r="K149" s="12"/>
      <c r="L149" s="12" t="s">
        <v>486</v>
      </c>
      <c r="M149" s="12" t="s">
        <v>487</v>
      </c>
      <c r="N149" s="12" t="s">
        <v>695</v>
      </c>
      <c r="O149" s="12" t="s">
        <v>390</v>
      </c>
      <c r="P149" s="14" t="s">
        <v>495</v>
      </c>
      <c r="Q149" s="14" t="s">
        <v>495</v>
      </c>
      <c r="R149" s="14" t="s">
        <v>490</v>
      </c>
      <c r="S149" s="14" t="s">
        <v>473</v>
      </c>
      <c r="T149" s="19"/>
    </row>
    <row r="150" s="1" customFormat="1" ht="31.05" customHeight="1" spans="1:20">
      <c r="A150" s="11"/>
      <c r="B150" s="12"/>
      <c r="C150" s="12" t="s">
        <v>696</v>
      </c>
      <c r="D150" s="12" t="s">
        <v>650</v>
      </c>
      <c r="E150" s="12" t="s">
        <v>516</v>
      </c>
      <c r="F150" s="12" t="s">
        <v>517</v>
      </c>
      <c r="G150" s="13">
        <v>100000</v>
      </c>
      <c r="H150" s="13">
        <v>25000</v>
      </c>
      <c r="I150" s="13">
        <v>100000</v>
      </c>
      <c r="J150" s="13"/>
      <c r="K150" s="12" t="s">
        <v>697</v>
      </c>
      <c r="L150" s="12" t="s">
        <v>486</v>
      </c>
      <c r="M150" s="12" t="s">
        <v>487</v>
      </c>
      <c r="N150" s="12" t="s">
        <v>588</v>
      </c>
      <c r="O150" s="12" t="s">
        <v>390</v>
      </c>
      <c r="P150" s="14" t="s">
        <v>495</v>
      </c>
      <c r="Q150" s="14" t="s">
        <v>495</v>
      </c>
      <c r="R150" s="14" t="s">
        <v>490</v>
      </c>
      <c r="S150" s="14" t="s">
        <v>473</v>
      </c>
      <c r="T150" s="19"/>
    </row>
    <row r="151" s="1" customFormat="1" ht="22.8" customHeight="1" spans="1:20">
      <c r="A151" s="11"/>
      <c r="B151" s="12"/>
      <c r="C151" s="12"/>
      <c r="D151" s="12"/>
      <c r="E151" s="12"/>
      <c r="F151" s="12"/>
      <c r="G151" s="13"/>
      <c r="H151" s="13"/>
      <c r="I151" s="13"/>
      <c r="J151" s="13"/>
      <c r="K151" s="12"/>
      <c r="L151" s="12" t="s">
        <v>467</v>
      </c>
      <c r="M151" s="12" t="s">
        <v>482</v>
      </c>
      <c r="N151" s="12" t="s">
        <v>514</v>
      </c>
      <c r="O151" s="12" t="s">
        <v>470</v>
      </c>
      <c r="P151" s="14" t="s">
        <v>484</v>
      </c>
      <c r="Q151" s="14" t="s">
        <v>484</v>
      </c>
      <c r="R151" s="14" t="s">
        <v>485</v>
      </c>
      <c r="S151" s="14" t="s">
        <v>473</v>
      </c>
      <c r="T151" s="19"/>
    </row>
    <row r="152" s="1" customFormat="1" ht="31.05" customHeight="1" spans="1:20">
      <c r="A152" s="11"/>
      <c r="B152" s="12"/>
      <c r="C152" s="12"/>
      <c r="D152" s="12"/>
      <c r="E152" s="12"/>
      <c r="F152" s="12"/>
      <c r="G152" s="13"/>
      <c r="H152" s="13"/>
      <c r="I152" s="13"/>
      <c r="J152" s="13"/>
      <c r="K152" s="12"/>
      <c r="L152" s="12" t="s">
        <v>467</v>
      </c>
      <c r="M152" s="12" t="s">
        <v>500</v>
      </c>
      <c r="N152" s="12" t="s">
        <v>698</v>
      </c>
      <c r="O152" s="12" t="s">
        <v>477</v>
      </c>
      <c r="P152" s="14" t="s">
        <v>481</v>
      </c>
      <c r="Q152" s="14" t="s">
        <v>481</v>
      </c>
      <c r="R152" s="14" t="s">
        <v>472</v>
      </c>
      <c r="S152" s="14" t="s">
        <v>473</v>
      </c>
      <c r="T152" s="19"/>
    </row>
    <row r="153" s="1" customFormat="1" ht="22.8" customHeight="1" spans="1:20">
      <c r="A153" s="11"/>
      <c r="B153" s="12"/>
      <c r="C153" s="12"/>
      <c r="D153" s="12"/>
      <c r="E153" s="12"/>
      <c r="F153" s="12"/>
      <c r="G153" s="13"/>
      <c r="H153" s="13"/>
      <c r="I153" s="13"/>
      <c r="J153" s="13"/>
      <c r="K153" s="12"/>
      <c r="L153" s="12" t="s">
        <v>462</v>
      </c>
      <c r="M153" s="12" t="s">
        <v>463</v>
      </c>
      <c r="N153" s="12" t="s">
        <v>464</v>
      </c>
      <c r="O153" s="12" t="s">
        <v>437</v>
      </c>
      <c r="P153" s="14" t="s">
        <v>699</v>
      </c>
      <c r="Q153" s="14" t="s">
        <v>699</v>
      </c>
      <c r="R153" s="14" t="s">
        <v>466</v>
      </c>
      <c r="S153" s="14"/>
      <c r="T153" s="19"/>
    </row>
    <row r="154" s="1" customFormat="1" ht="22.8" customHeight="1" spans="1:20">
      <c r="A154" s="11"/>
      <c r="B154" s="12"/>
      <c r="C154" s="12"/>
      <c r="D154" s="12"/>
      <c r="E154" s="12"/>
      <c r="F154" s="12"/>
      <c r="G154" s="13"/>
      <c r="H154" s="13"/>
      <c r="I154" s="13"/>
      <c r="J154" s="13"/>
      <c r="K154" s="12"/>
      <c r="L154" s="12" t="s">
        <v>467</v>
      </c>
      <c r="M154" s="12" t="s">
        <v>468</v>
      </c>
      <c r="N154" s="12" t="s">
        <v>700</v>
      </c>
      <c r="O154" s="12" t="s">
        <v>470</v>
      </c>
      <c r="P154" s="14" t="s">
        <v>559</v>
      </c>
      <c r="Q154" s="14" t="s">
        <v>559</v>
      </c>
      <c r="R154" s="14" t="s">
        <v>472</v>
      </c>
      <c r="S154" s="14" t="s">
        <v>473</v>
      </c>
      <c r="T154" s="19"/>
    </row>
    <row r="155" s="1" customFormat="1" ht="31.05" customHeight="1" spans="1:20">
      <c r="A155" s="11"/>
      <c r="B155" s="12"/>
      <c r="C155" s="12"/>
      <c r="D155" s="12"/>
      <c r="E155" s="12"/>
      <c r="F155" s="12"/>
      <c r="G155" s="13"/>
      <c r="H155" s="13"/>
      <c r="I155" s="13"/>
      <c r="J155" s="13"/>
      <c r="K155" s="12"/>
      <c r="L155" s="12" t="s">
        <v>474</v>
      </c>
      <c r="M155" s="12" t="s">
        <v>479</v>
      </c>
      <c r="N155" s="12" t="s">
        <v>701</v>
      </c>
      <c r="O155" s="12" t="s">
        <v>477</v>
      </c>
      <c r="P155" s="14" t="s">
        <v>481</v>
      </c>
      <c r="Q155" s="14" t="s">
        <v>481</v>
      </c>
      <c r="R155" s="14" t="s">
        <v>472</v>
      </c>
      <c r="S155" s="14" t="s">
        <v>473</v>
      </c>
      <c r="T155" s="19"/>
    </row>
    <row r="156" s="1" customFormat="1" ht="22.8" customHeight="1" spans="1:20">
      <c r="A156" s="11"/>
      <c r="B156" s="12"/>
      <c r="C156" s="12" t="s">
        <v>702</v>
      </c>
      <c r="D156" s="12" t="s">
        <v>650</v>
      </c>
      <c r="E156" s="12" t="s">
        <v>516</v>
      </c>
      <c r="F156" s="12" t="s">
        <v>517</v>
      </c>
      <c r="G156" s="13">
        <v>6158685.04</v>
      </c>
      <c r="H156" s="13">
        <v>878083.43</v>
      </c>
      <c r="I156" s="13">
        <v>6158685.04</v>
      </c>
      <c r="J156" s="13"/>
      <c r="K156" s="12" t="s">
        <v>604</v>
      </c>
      <c r="L156" s="12" t="s">
        <v>462</v>
      </c>
      <c r="M156" s="12" t="s">
        <v>463</v>
      </c>
      <c r="N156" s="12" t="s">
        <v>464</v>
      </c>
      <c r="O156" s="12" t="s">
        <v>437</v>
      </c>
      <c r="P156" s="14" t="s">
        <v>703</v>
      </c>
      <c r="Q156" s="14" t="s">
        <v>703</v>
      </c>
      <c r="R156" s="14" t="s">
        <v>466</v>
      </c>
      <c r="S156" s="14"/>
      <c r="T156" s="19"/>
    </row>
    <row r="157" s="1" customFormat="1" ht="31.05" customHeight="1" spans="1:20">
      <c r="A157" s="11"/>
      <c r="B157" s="12"/>
      <c r="C157" s="12"/>
      <c r="D157" s="12"/>
      <c r="E157" s="12"/>
      <c r="F157" s="12"/>
      <c r="G157" s="13"/>
      <c r="H157" s="13"/>
      <c r="I157" s="13"/>
      <c r="J157" s="13"/>
      <c r="K157" s="12"/>
      <c r="L157" s="12" t="s">
        <v>486</v>
      </c>
      <c r="M157" s="12" t="s">
        <v>487</v>
      </c>
      <c r="N157" s="12" t="s">
        <v>704</v>
      </c>
      <c r="O157" s="12" t="s">
        <v>390</v>
      </c>
      <c r="P157" s="14" t="s">
        <v>495</v>
      </c>
      <c r="Q157" s="14" t="s">
        <v>495</v>
      </c>
      <c r="R157" s="14" t="s">
        <v>490</v>
      </c>
      <c r="S157" s="14" t="s">
        <v>473</v>
      </c>
      <c r="T157" s="19"/>
    </row>
    <row r="158" s="1" customFormat="1" ht="31.05" customHeight="1" spans="1:20">
      <c r="A158" s="11"/>
      <c r="B158" s="12"/>
      <c r="C158" s="12"/>
      <c r="D158" s="12"/>
      <c r="E158" s="12"/>
      <c r="F158" s="12"/>
      <c r="G158" s="13"/>
      <c r="H158" s="13"/>
      <c r="I158" s="13"/>
      <c r="J158" s="13"/>
      <c r="K158" s="12"/>
      <c r="L158" s="12" t="s">
        <v>467</v>
      </c>
      <c r="M158" s="12" t="s">
        <v>500</v>
      </c>
      <c r="N158" s="12" t="s">
        <v>705</v>
      </c>
      <c r="O158" s="12" t="s">
        <v>477</v>
      </c>
      <c r="P158" s="14" t="s">
        <v>481</v>
      </c>
      <c r="Q158" s="14" t="s">
        <v>481</v>
      </c>
      <c r="R158" s="14" t="s">
        <v>498</v>
      </c>
      <c r="S158" s="14" t="s">
        <v>473</v>
      </c>
      <c r="T158" s="19"/>
    </row>
    <row r="159" s="1" customFormat="1" ht="31.05" customHeight="1" spans="1:20">
      <c r="A159" s="11"/>
      <c r="B159" s="12"/>
      <c r="C159" s="12"/>
      <c r="D159" s="12"/>
      <c r="E159" s="12"/>
      <c r="F159" s="12"/>
      <c r="G159" s="13"/>
      <c r="H159" s="13"/>
      <c r="I159" s="13"/>
      <c r="J159" s="13"/>
      <c r="K159" s="12"/>
      <c r="L159" s="12" t="s">
        <v>474</v>
      </c>
      <c r="M159" s="12" t="s">
        <v>479</v>
      </c>
      <c r="N159" s="12" t="s">
        <v>706</v>
      </c>
      <c r="O159" s="12" t="s">
        <v>477</v>
      </c>
      <c r="P159" s="14" t="s">
        <v>481</v>
      </c>
      <c r="Q159" s="14" t="s">
        <v>481</v>
      </c>
      <c r="R159" s="14" t="s">
        <v>498</v>
      </c>
      <c r="S159" s="14" t="s">
        <v>473</v>
      </c>
      <c r="T159" s="19"/>
    </row>
    <row r="160" s="1" customFormat="1" ht="22.8" customHeight="1" spans="1:20">
      <c r="A160" s="11"/>
      <c r="B160" s="12"/>
      <c r="C160" s="12"/>
      <c r="D160" s="12"/>
      <c r="E160" s="12"/>
      <c r="F160" s="12"/>
      <c r="G160" s="13"/>
      <c r="H160" s="13"/>
      <c r="I160" s="13"/>
      <c r="J160" s="13"/>
      <c r="K160" s="12"/>
      <c r="L160" s="12" t="s">
        <v>467</v>
      </c>
      <c r="M160" s="12" t="s">
        <v>482</v>
      </c>
      <c r="N160" s="12" t="s">
        <v>483</v>
      </c>
      <c r="O160" s="12" t="s">
        <v>470</v>
      </c>
      <c r="P160" s="14" t="s">
        <v>503</v>
      </c>
      <c r="Q160" s="14" t="s">
        <v>503</v>
      </c>
      <c r="R160" s="14" t="s">
        <v>485</v>
      </c>
      <c r="S160" s="14" t="s">
        <v>473</v>
      </c>
      <c r="T160" s="19"/>
    </row>
    <row r="161" s="1" customFormat="1" ht="22.8" customHeight="1" spans="1:20">
      <c r="A161" s="11"/>
      <c r="B161" s="12"/>
      <c r="C161" s="12"/>
      <c r="D161" s="12"/>
      <c r="E161" s="12"/>
      <c r="F161" s="12"/>
      <c r="G161" s="13"/>
      <c r="H161" s="13"/>
      <c r="I161" s="13"/>
      <c r="J161" s="13"/>
      <c r="K161" s="12"/>
      <c r="L161" s="12" t="s">
        <v>467</v>
      </c>
      <c r="M161" s="12" t="s">
        <v>468</v>
      </c>
      <c r="N161" s="12" t="s">
        <v>707</v>
      </c>
      <c r="O161" s="12" t="s">
        <v>470</v>
      </c>
      <c r="P161" s="14" t="s">
        <v>708</v>
      </c>
      <c r="Q161" s="14" t="s">
        <v>708</v>
      </c>
      <c r="R161" s="14" t="s">
        <v>498</v>
      </c>
      <c r="S161" s="14" t="s">
        <v>473</v>
      </c>
      <c r="T161" s="19"/>
    </row>
    <row r="162" s="1" customFormat="1" ht="22.8" customHeight="1" spans="1:20">
      <c r="A162" s="11"/>
      <c r="B162" s="12"/>
      <c r="C162" s="12" t="s">
        <v>709</v>
      </c>
      <c r="D162" s="12" t="s">
        <v>650</v>
      </c>
      <c r="E162" s="12" t="s">
        <v>459</v>
      </c>
      <c r="F162" s="12" t="s">
        <v>460</v>
      </c>
      <c r="G162" s="13">
        <v>20055000</v>
      </c>
      <c r="H162" s="13">
        <v>5700000</v>
      </c>
      <c r="I162" s="13">
        <v>20055000</v>
      </c>
      <c r="J162" s="13"/>
      <c r="K162" s="12" t="s">
        <v>710</v>
      </c>
      <c r="L162" s="12" t="s">
        <v>467</v>
      </c>
      <c r="M162" s="12" t="s">
        <v>482</v>
      </c>
      <c r="N162" s="12" t="s">
        <v>483</v>
      </c>
      <c r="O162" s="12" t="s">
        <v>470</v>
      </c>
      <c r="P162" s="14" t="s">
        <v>484</v>
      </c>
      <c r="Q162" s="14" t="s">
        <v>668</v>
      </c>
      <c r="R162" s="14" t="s">
        <v>485</v>
      </c>
      <c r="S162" s="14" t="s">
        <v>473</v>
      </c>
      <c r="T162" s="19"/>
    </row>
    <row r="163" s="1" customFormat="1" ht="31.05" customHeight="1" spans="1:20">
      <c r="A163" s="11"/>
      <c r="B163" s="12"/>
      <c r="C163" s="12"/>
      <c r="D163" s="12"/>
      <c r="E163" s="12"/>
      <c r="F163" s="12"/>
      <c r="G163" s="13"/>
      <c r="H163" s="13"/>
      <c r="I163" s="13"/>
      <c r="J163" s="13"/>
      <c r="K163" s="12"/>
      <c r="L163" s="12" t="s">
        <v>486</v>
      </c>
      <c r="M163" s="12" t="s">
        <v>487</v>
      </c>
      <c r="N163" s="12" t="s">
        <v>711</v>
      </c>
      <c r="O163" s="12" t="s">
        <v>470</v>
      </c>
      <c r="P163" s="14" t="s">
        <v>489</v>
      </c>
      <c r="Q163" s="14" t="s">
        <v>489</v>
      </c>
      <c r="R163" s="14" t="s">
        <v>490</v>
      </c>
      <c r="S163" s="14" t="s">
        <v>473</v>
      </c>
      <c r="T163" s="19"/>
    </row>
    <row r="164" s="1" customFormat="1" ht="22.8" customHeight="1" spans="1:20">
      <c r="A164" s="11"/>
      <c r="B164" s="12"/>
      <c r="C164" s="12"/>
      <c r="D164" s="12"/>
      <c r="E164" s="12"/>
      <c r="F164" s="12"/>
      <c r="G164" s="13"/>
      <c r="H164" s="13"/>
      <c r="I164" s="13"/>
      <c r="J164" s="13"/>
      <c r="K164" s="12"/>
      <c r="L164" s="12" t="s">
        <v>467</v>
      </c>
      <c r="M164" s="12" t="s">
        <v>500</v>
      </c>
      <c r="N164" s="12" t="s">
        <v>712</v>
      </c>
      <c r="O164" s="12" t="s">
        <v>470</v>
      </c>
      <c r="P164" s="14" t="s">
        <v>489</v>
      </c>
      <c r="Q164" s="14" t="s">
        <v>489</v>
      </c>
      <c r="R164" s="14" t="s">
        <v>490</v>
      </c>
      <c r="S164" s="14" t="s">
        <v>473</v>
      </c>
      <c r="T164" s="19"/>
    </row>
    <row r="165" s="1" customFormat="1" ht="22.8" customHeight="1" spans="1:20">
      <c r="A165" s="11"/>
      <c r="B165" s="12"/>
      <c r="C165" s="12"/>
      <c r="D165" s="12"/>
      <c r="E165" s="12"/>
      <c r="F165" s="12"/>
      <c r="G165" s="13"/>
      <c r="H165" s="13"/>
      <c r="I165" s="13"/>
      <c r="J165" s="13"/>
      <c r="K165" s="12"/>
      <c r="L165" s="12" t="s">
        <v>467</v>
      </c>
      <c r="M165" s="12" t="s">
        <v>468</v>
      </c>
      <c r="N165" s="12" t="s">
        <v>713</v>
      </c>
      <c r="O165" s="12" t="s">
        <v>470</v>
      </c>
      <c r="P165" s="14" t="s">
        <v>714</v>
      </c>
      <c r="Q165" s="14" t="s">
        <v>714</v>
      </c>
      <c r="R165" s="14" t="s">
        <v>498</v>
      </c>
      <c r="S165" s="14" t="s">
        <v>473</v>
      </c>
      <c r="T165" s="19"/>
    </row>
    <row r="166" s="1" customFormat="1" ht="31.05" customHeight="1" spans="1:20">
      <c r="A166" s="11"/>
      <c r="B166" s="12"/>
      <c r="C166" s="12"/>
      <c r="D166" s="12"/>
      <c r="E166" s="12"/>
      <c r="F166" s="12"/>
      <c r="G166" s="13"/>
      <c r="H166" s="13"/>
      <c r="I166" s="13"/>
      <c r="J166" s="13"/>
      <c r="K166" s="12"/>
      <c r="L166" s="12" t="s">
        <v>474</v>
      </c>
      <c r="M166" s="12" t="s">
        <v>479</v>
      </c>
      <c r="N166" s="12" t="s">
        <v>715</v>
      </c>
      <c r="O166" s="12" t="s">
        <v>477</v>
      </c>
      <c r="P166" s="14" t="s">
        <v>481</v>
      </c>
      <c r="Q166" s="14" t="s">
        <v>481</v>
      </c>
      <c r="R166" s="14" t="s">
        <v>498</v>
      </c>
      <c r="S166" s="14" t="s">
        <v>473</v>
      </c>
      <c r="T166" s="19"/>
    </row>
    <row r="167" s="1" customFormat="1" ht="22.8" customHeight="1" spans="1:20">
      <c r="A167" s="11"/>
      <c r="B167" s="12"/>
      <c r="C167" s="12"/>
      <c r="D167" s="12"/>
      <c r="E167" s="12"/>
      <c r="F167" s="12"/>
      <c r="G167" s="13"/>
      <c r="H167" s="13"/>
      <c r="I167" s="13"/>
      <c r="J167" s="13"/>
      <c r="K167" s="12"/>
      <c r="L167" s="12" t="s">
        <v>462</v>
      </c>
      <c r="M167" s="12" t="s">
        <v>463</v>
      </c>
      <c r="N167" s="12" t="s">
        <v>464</v>
      </c>
      <c r="O167" s="12" t="s">
        <v>437</v>
      </c>
      <c r="P167" s="14" t="s">
        <v>716</v>
      </c>
      <c r="Q167" s="14" t="s">
        <v>716</v>
      </c>
      <c r="R167" s="14" t="s">
        <v>466</v>
      </c>
      <c r="S167" s="14"/>
      <c r="T167" s="19"/>
    </row>
    <row r="168" s="1" customFormat="1" ht="31.05" customHeight="1" spans="1:20">
      <c r="A168" s="11"/>
      <c r="B168" s="12"/>
      <c r="C168" s="12" t="s">
        <v>717</v>
      </c>
      <c r="D168" s="12" t="s">
        <v>650</v>
      </c>
      <c r="E168" s="12" t="s">
        <v>459</v>
      </c>
      <c r="F168" s="12" t="s">
        <v>460</v>
      </c>
      <c r="G168" s="13">
        <v>2325000</v>
      </c>
      <c r="H168" s="13">
        <v>545400</v>
      </c>
      <c r="I168" s="13">
        <v>2325000</v>
      </c>
      <c r="J168" s="13"/>
      <c r="K168" s="12" t="s">
        <v>718</v>
      </c>
      <c r="L168" s="12" t="s">
        <v>467</v>
      </c>
      <c r="M168" s="12" t="s">
        <v>468</v>
      </c>
      <c r="N168" s="12" t="s">
        <v>719</v>
      </c>
      <c r="O168" s="12" t="s">
        <v>470</v>
      </c>
      <c r="P168" s="14" t="s">
        <v>720</v>
      </c>
      <c r="Q168" s="14" t="s">
        <v>720</v>
      </c>
      <c r="R168" s="14" t="s">
        <v>498</v>
      </c>
      <c r="S168" s="14" t="s">
        <v>473</v>
      </c>
      <c r="T168" s="19"/>
    </row>
    <row r="169" s="1" customFormat="1" ht="23.35" customHeight="1" spans="1:20">
      <c r="A169" s="11"/>
      <c r="B169" s="12"/>
      <c r="C169" s="12"/>
      <c r="D169" s="12"/>
      <c r="E169" s="12"/>
      <c r="F169" s="12"/>
      <c r="G169" s="13"/>
      <c r="H169" s="13"/>
      <c r="I169" s="13"/>
      <c r="J169" s="13"/>
      <c r="K169" s="12"/>
      <c r="L169" s="12" t="s">
        <v>467</v>
      </c>
      <c r="M169" s="12" t="s">
        <v>482</v>
      </c>
      <c r="N169" s="12" t="s">
        <v>483</v>
      </c>
      <c r="O169" s="12" t="s">
        <v>470</v>
      </c>
      <c r="P169" s="14" t="s">
        <v>484</v>
      </c>
      <c r="Q169" s="14" t="s">
        <v>668</v>
      </c>
      <c r="R169" s="14" t="s">
        <v>485</v>
      </c>
      <c r="S169" s="14" t="s">
        <v>473</v>
      </c>
      <c r="T169" s="19"/>
    </row>
    <row r="170" s="1" customFormat="1" ht="31.05" customHeight="1" spans="1:20">
      <c r="A170" s="11"/>
      <c r="B170" s="12"/>
      <c r="C170" s="12"/>
      <c r="D170" s="12"/>
      <c r="E170" s="12"/>
      <c r="F170" s="12"/>
      <c r="G170" s="13"/>
      <c r="H170" s="13"/>
      <c r="I170" s="13"/>
      <c r="J170" s="13"/>
      <c r="K170" s="12"/>
      <c r="L170" s="12" t="s">
        <v>486</v>
      </c>
      <c r="M170" s="12" t="s">
        <v>487</v>
      </c>
      <c r="N170" s="12" t="s">
        <v>721</v>
      </c>
      <c r="O170" s="12" t="s">
        <v>470</v>
      </c>
      <c r="P170" s="14" t="s">
        <v>489</v>
      </c>
      <c r="Q170" s="14" t="s">
        <v>489</v>
      </c>
      <c r="R170" s="14" t="s">
        <v>490</v>
      </c>
      <c r="S170" s="14" t="s">
        <v>473</v>
      </c>
      <c r="T170" s="19"/>
    </row>
    <row r="171" s="1" customFormat="1" ht="46" customHeight="1" spans="1:20">
      <c r="A171" s="11"/>
      <c r="B171" s="12"/>
      <c r="C171" s="12"/>
      <c r="D171" s="12"/>
      <c r="E171" s="12"/>
      <c r="F171" s="12"/>
      <c r="G171" s="13"/>
      <c r="H171" s="13"/>
      <c r="I171" s="13"/>
      <c r="J171" s="13"/>
      <c r="K171" s="12"/>
      <c r="L171" s="12" t="s">
        <v>474</v>
      </c>
      <c r="M171" s="12" t="s">
        <v>479</v>
      </c>
      <c r="N171" s="12" t="s">
        <v>722</v>
      </c>
      <c r="O171" s="12" t="s">
        <v>477</v>
      </c>
      <c r="P171" s="14" t="s">
        <v>481</v>
      </c>
      <c r="Q171" s="14" t="s">
        <v>481</v>
      </c>
      <c r="R171" s="14" t="s">
        <v>498</v>
      </c>
      <c r="S171" s="14" t="s">
        <v>473</v>
      </c>
      <c r="T171" s="19"/>
    </row>
    <row r="172" s="1" customFormat="1" ht="23.35" customHeight="1" spans="1:20">
      <c r="A172" s="11"/>
      <c r="B172" s="12"/>
      <c r="C172" s="12"/>
      <c r="D172" s="12"/>
      <c r="E172" s="12"/>
      <c r="F172" s="12"/>
      <c r="G172" s="13"/>
      <c r="H172" s="13"/>
      <c r="I172" s="13"/>
      <c r="J172" s="13"/>
      <c r="K172" s="12"/>
      <c r="L172" s="12" t="s">
        <v>462</v>
      </c>
      <c r="M172" s="12" t="s">
        <v>463</v>
      </c>
      <c r="N172" s="12" t="s">
        <v>464</v>
      </c>
      <c r="O172" s="12" t="s">
        <v>437</v>
      </c>
      <c r="P172" s="14" t="s">
        <v>723</v>
      </c>
      <c r="Q172" s="14" t="s">
        <v>723</v>
      </c>
      <c r="R172" s="14" t="s">
        <v>466</v>
      </c>
      <c r="S172" s="14"/>
      <c r="T172" s="19"/>
    </row>
    <row r="173" s="1" customFormat="1" ht="23.35" customHeight="1" spans="1:20">
      <c r="A173" s="11"/>
      <c r="B173" s="12"/>
      <c r="C173" s="12"/>
      <c r="D173" s="12"/>
      <c r="E173" s="12"/>
      <c r="F173" s="12"/>
      <c r="G173" s="13"/>
      <c r="H173" s="13"/>
      <c r="I173" s="13"/>
      <c r="J173" s="13"/>
      <c r="K173" s="12"/>
      <c r="L173" s="12" t="s">
        <v>467</v>
      </c>
      <c r="M173" s="12" t="s">
        <v>500</v>
      </c>
      <c r="N173" s="12" t="s">
        <v>724</v>
      </c>
      <c r="O173" s="12" t="s">
        <v>470</v>
      </c>
      <c r="P173" s="14" t="s">
        <v>489</v>
      </c>
      <c r="Q173" s="14" t="s">
        <v>489</v>
      </c>
      <c r="R173" s="14" t="s">
        <v>490</v>
      </c>
      <c r="S173" s="14" t="s">
        <v>473</v>
      </c>
      <c r="T173" s="19"/>
    </row>
    <row r="174" s="1" customFormat="1" ht="46" customHeight="1" spans="1:20">
      <c r="A174" s="11"/>
      <c r="B174" s="12"/>
      <c r="C174" s="12" t="s">
        <v>725</v>
      </c>
      <c r="D174" s="12" t="s">
        <v>650</v>
      </c>
      <c r="E174" s="12" t="s">
        <v>459</v>
      </c>
      <c r="F174" s="12" t="s">
        <v>460</v>
      </c>
      <c r="G174" s="13">
        <v>47450519.96</v>
      </c>
      <c r="H174" s="13">
        <v>5407732.1</v>
      </c>
      <c r="I174" s="13">
        <v>47450519.96</v>
      </c>
      <c r="J174" s="13"/>
      <c r="K174" s="12" t="s">
        <v>726</v>
      </c>
      <c r="L174" s="12" t="s">
        <v>474</v>
      </c>
      <c r="M174" s="12" t="s">
        <v>479</v>
      </c>
      <c r="N174" s="12" t="s">
        <v>727</v>
      </c>
      <c r="O174" s="12" t="s">
        <v>477</v>
      </c>
      <c r="P174" s="14" t="s">
        <v>481</v>
      </c>
      <c r="Q174" s="14" t="s">
        <v>481</v>
      </c>
      <c r="R174" s="14" t="s">
        <v>498</v>
      </c>
      <c r="S174" s="14" t="s">
        <v>473</v>
      </c>
      <c r="T174" s="19"/>
    </row>
    <row r="175" s="1" customFormat="1" ht="22.8" customHeight="1" spans="1:20">
      <c r="A175" s="11"/>
      <c r="B175" s="12"/>
      <c r="C175" s="12"/>
      <c r="D175" s="12"/>
      <c r="E175" s="12"/>
      <c r="F175" s="12"/>
      <c r="G175" s="13"/>
      <c r="H175" s="13"/>
      <c r="I175" s="13"/>
      <c r="J175" s="13"/>
      <c r="K175" s="12"/>
      <c r="L175" s="12" t="s">
        <v>467</v>
      </c>
      <c r="M175" s="12" t="s">
        <v>482</v>
      </c>
      <c r="N175" s="12" t="s">
        <v>483</v>
      </c>
      <c r="O175" s="12" t="s">
        <v>470</v>
      </c>
      <c r="P175" s="14" t="s">
        <v>484</v>
      </c>
      <c r="Q175" s="14" t="s">
        <v>484</v>
      </c>
      <c r="R175" s="14" t="s">
        <v>485</v>
      </c>
      <c r="S175" s="14" t="s">
        <v>473</v>
      </c>
      <c r="T175" s="19"/>
    </row>
    <row r="176" s="1" customFormat="1" ht="31.05" customHeight="1" spans="1:20">
      <c r="A176" s="11"/>
      <c r="B176" s="12"/>
      <c r="C176" s="12"/>
      <c r="D176" s="12"/>
      <c r="E176" s="12"/>
      <c r="F176" s="12"/>
      <c r="G176" s="13"/>
      <c r="H176" s="13"/>
      <c r="I176" s="13"/>
      <c r="J176" s="13"/>
      <c r="K176" s="12"/>
      <c r="L176" s="12" t="s">
        <v>486</v>
      </c>
      <c r="M176" s="12" t="s">
        <v>487</v>
      </c>
      <c r="N176" s="12" t="s">
        <v>728</v>
      </c>
      <c r="O176" s="12" t="s">
        <v>390</v>
      </c>
      <c r="P176" s="14" t="s">
        <v>495</v>
      </c>
      <c r="Q176" s="14" t="s">
        <v>495</v>
      </c>
      <c r="R176" s="14" t="s">
        <v>490</v>
      </c>
      <c r="S176" s="14" t="s">
        <v>473</v>
      </c>
      <c r="T176" s="19"/>
    </row>
    <row r="177" s="1" customFormat="1" ht="31.05" customHeight="1" spans="1:20">
      <c r="A177" s="11"/>
      <c r="B177" s="12"/>
      <c r="C177" s="12"/>
      <c r="D177" s="12"/>
      <c r="E177" s="12"/>
      <c r="F177" s="12"/>
      <c r="G177" s="13"/>
      <c r="H177" s="13"/>
      <c r="I177" s="13"/>
      <c r="J177" s="13"/>
      <c r="K177" s="12"/>
      <c r="L177" s="12" t="s">
        <v>467</v>
      </c>
      <c r="M177" s="12" t="s">
        <v>500</v>
      </c>
      <c r="N177" s="12" t="s">
        <v>729</v>
      </c>
      <c r="O177" s="12" t="s">
        <v>390</v>
      </c>
      <c r="P177" s="14" t="s">
        <v>495</v>
      </c>
      <c r="Q177" s="14" t="s">
        <v>495</v>
      </c>
      <c r="R177" s="14" t="s">
        <v>490</v>
      </c>
      <c r="S177" s="14" t="s">
        <v>473</v>
      </c>
      <c r="T177" s="19"/>
    </row>
    <row r="178" s="1" customFormat="1" ht="22.8" customHeight="1" spans="1:20">
      <c r="A178" s="11"/>
      <c r="B178" s="12"/>
      <c r="C178" s="12"/>
      <c r="D178" s="12"/>
      <c r="E178" s="12"/>
      <c r="F178" s="12"/>
      <c r="G178" s="13"/>
      <c r="H178" s="13"/>
      <c r="I178" s="13"/>
      <c r="J178" s="13"/>
      <c r="K178" s="12"/>
      <c r="L178" s="12" t="s">
        <v>462</v>
      </c>
      <c r="M178" s="12" t="s">
        <v>463</v>
      </c>
      <c r="N178" s="12" t="s">
        <v>464</v>
      </c>
      <c r="O178" s="12" t="s">
        <v>437</v>
      </c>
      <c r="P178" s="14" t="s">
        <v>730</v>
      </c>
      <c r="Q178" s="14" t="s">
        <v>730</v>
      </c>
      <c r="R178" s="14" t="s">
        <v>466</v>
      </c>
      <c r="S178" s="14"/>
      <c r="T178" s="19"/>
    </row>
    <row r="179" s="1" customFormat="1" ht="22.8" customHeight="1" spans="1:20">
      <c r="A179" s="11"/>
      <c r="B179" s="12"/>
      <c r="C179" s="12"/>
      <c r="D179" s="12"/>
      <c r="E179" s="12"/>
      <c r="F179" s="12"/>
      <c r="G179" s="13"/>
      <c r="H179" s="13"/>
      <c r="I179" s="13"/>
      <c r="J179" s="13"/>
      <c r="K179" s="12"/>
      <c r="L179" s="12" t="s">
        <v>467</v>
      </c>
      <c r="M179" s="12" t="s">
        <v>468</v>
      </c>
      <c r="N179" s="12" t="s">
        <v>731</v>
      </c>
      <c r="O179" s="12" t="s">
        <v>437</v>
      </c>
      <c r="P179" s="14" t="s">
        <v>732</v>
      </c>
      <c r="Q179" s="14" t="s">
        <v>733</v>
      </c>
      <c r="R179" s="14" t="s">
        <v>498</v>
      </c>
      <c r="S179" s="14" t="s">
        <v>619</v>
      </c>
      <c r="T179" s="19"/>
    </row>
    <row r="180" s="1" customFormat="1" ht="22.8" customHeight="1" spans="1:20">
      <c r="A180" s="11"/>
      <c r="B180" s="12"/>
      <c r="C180" s="12" t="s">
        <v>734</v>
      </c>
      <c r="D180" s="12" t="s">
        <v>650</v>
      </c>
      <c r="E180" s="12" t="s">
        <v>459</v>
      </c>
      <c r="F180" s="12" t="s">
        <v>460</v>
      </c>
      <c r="G180" s="13">
        <v>2837236.8</v>
      </c>
      <c r="H180" s="13">
        <v>763332</v>
      </c>
      <c r="I180" s="13">
        <v>2837236.8</v>
      </c>
      <c r="J180" s="13"/>
      <c r="K180" s="12" t="s">
        <v>735</v>
      </c>
      <c r="L180" s="12" t="s">
        <v>467</v>
      </c>
      <c r="M180" s="12" t="s">
        <v>500</v>
      </c>
      <c r="N180" s="12" t="s">
        <v>712</v>
      </c>
      <c r="O180" s="12" t="s">
        <v>470</v>
      </c>
      <c r="P180" s="14" t="s">
        <v>489</v>
      </c>
      <c r="Q180" s="14" t="s">
        <v>489</v>
      </c>
      <c r="R180" s="14" t="s">
        <v>490</v>
      </c>
      <c r="S180" s="14" t="s">
        <v>473</v>
      </c>
      <c r="T180" s="19"/>
    </row>
    <row r="181" s="1" customFormat="1" ht="62.1" customHeight="1" spans="1:20">
      <c r="A181" s="11"/>
      <c r="B181" s="12"/>
      <c r="C181" s="12"/>
      <c r="D181" s="12"/>
      <c r="E181" s="12"/>
      <c r="F181" s="12"/>
      <c r="G181" s="13"/>
      <c r="H181" s="13"/>
      <c r="I181" s="13"/>
      <c r="J181" s="13"/>
      <c r="K181" s="12"/>
      <c r="L181" s="12" t="s">
        <v>474</v>
      </c>
      <c r="M181" s="12" t="s">
        <v>479</v>
      </c>
      <c r="N181" s="12" t="s">
        <v>736</v>
      </c>
      <c r="O181" s="12" t="s">
        <v>477</v>
      </c>
      <c r="P181" s="14" t="s">
        <v>481</v>
      </c>
      <c r="Q181" s="14" t="s">
        <v>481</v>
      </c>
      <c r="R181" s="14" t="s">
        <v>498</v>
      </c>
      <c r="S181" s="14" t="s">
        <v>473</v>
      </c>
      <c r="T181" s="19"/>
    </row>
    <row r="182" s="1" customFormat="1" ht="22.8" customHeight="1" spans="1:20">
      <c r="A182" s="11"/>
      <c r="B182" s="12"/>
      <c r="C182" s="12"/>
      <c r="D182" s="12"/>
      <c r="E182" s="12"/>
      <c r="F182" s="12"/>
      <c r="G182" s="13"/>
      <c r="H182" s="13"/>
      <c r="I182" s="13"/>
      <c r="J182" s="13"/>
      <c r="K182" s="12"/>
      <c r="L182" s="12" t="s">
        <v>462</v>
      </c>
      <c r="M182" s="12" t="s">
        <v>463</v>
      </c>
      <c r="N182" s="12" t="s">
        <v>464</v>
      </c>
      <c r="O182" s="12" t="s">
        <v>437</v>
      </c>
      <c r="P182" s="14" t="s">
        <v>737</v>
      </c>
      <c r="Q182" s="14" t="s">
        <v>737</v>
      </c>
      <c r="R182" s="14" t="s">
        <v>466</v>
      </c>
      <c r="S182" s="14"/>
      <c r="T182" s="19"/>
    </row>
    <row r="183" s="1" customFormat="1" ht="22.8" customHeight="1" spans="1:20">
      <c r="A183" s="11"/>
      <c r="B183" s="12"/>
      <c r="C183" s="12"/>
      <c r="D183" s="12"/>
      <c r="E183" s="12"/>
      <c r="F183" s="12"/>
      <c r="G183" s="13"/>
      <c r="H183" s="13"/>
      <c r="I183" s="13"/>
      <c r="J183" s="13"/>
      <c r="K183" s="12"/>
      <c r="L183" s="12" t="s">
        <v>467</v>
      </c>
      <c r="M183" s="12" t="s">
        <v>482</v>
      </c>
      <c r="N183" s="12" t="s">
        <v>483</v>
      </c>
      <c r="O183" s="12" t="s">
        <v>470</v>
      </c>
      <c r="P183" s="14" t="s">
        <v>484</v>
      </c>
      <c r="Q183" s="14" t="s">
        <v>484</v>
      </c>
      <c r="R183" s="14" t="s">
        <v>485</v>
      </c>
      <c r="S183" s="14" t="s">
        <v>473</v>
      </c>
      <c r="T183" s="19"/>
    </row>
    <row r="184" s="1" customFormat="1" ht="31.05" customHeight="1" spans="1:20">
      <c r="A184" s="11"/>
      <c r="B184" s="12"/>
      <c r="C184" s="12"/>
      <c r="D184" s="12"/>
      <c r="E184" s="12"/>
      <c r="F184" s="12"/>
      <c r="G184" s="13"/>
      <c r="H184" s="13"/>
      <c r="I184" s="13"/>
      <c r="J184" s="13"/>
      <c r="K184" s="12"/>
      <c r="L184" s="12" t="s">
        <v>486</v>
      </c>
      <c r="M184" s="12" t="s">
        <v>487</v>
      </c>
      <c r="N184" s="12" t="s">
        <v>738</v>
      </c>
      <c r="O184" s="12" t="s">
        <v>390</v>
      </c>
      <c r="P184" s="14" t="s">
        <v>495</v>
      </c>
      <c r="Q184" s="14" t="s">
        <v>495</v>
      </c>
      <c r="R184" s="14" t="s">
        <v>490</v>
      </c>
      <c r="S184" s="14" t="s">
        <v>473</v>
      </c>
      <c r="T184" s="19"/>
    </row>
    <row r="185" s="1" customFormat="1" ht="22.8" customHeight="1" spans="1:20">
      <c r="A185" s="11"/>
      <c r="B185" s="12"/>
      <c r="C185" s="12"/>
      <c r="D185" s="12"/>
      <c r="E185" s="12"/>
      <c r="F185" s="12"/>
      <c r="G185" s="13"/>
      <c r="H185" s="13"/>
      <c r="I185" s="13"/>
      <c r="J185" s="13"/>
      <c r="K185" s="12"/>
      <c r="L185" s="12" t="s">
        <v>467</v>
      </c>
      <c r="M185" s="12" t="s">
        <v>468</v>
      </c>
      <c r="N185" s="12" t="s">
        <v>739</v>
      </c>
      <c r="O185" s="12" t="s">
        <v>470</v>
      </c>
      <c r="P185" s="14" t="s">
        <v>503</v>
      </c>
      <c r="Q185" s="14" t="s">
        <v>503</v>
      </c>
      <c r="R185" s="14" t="s">
        <v>498</v>
      </c>
      <c r="S185" s="14" t="s">
        <v>473</v>
      </c>
      <c r="T185" s="19"/>
    </row>
    <row r="186" s="1" customFormat="1" ht="22.8" customHeight="1" spans="1:20">
      <c r="A186" s="11"/>
      <c r="B186" s="12"/>
      <c r="C186" s="12" t="s">
        <v>740</v>
      </c>
      <c r="D186" s="12" t="s">
        <v>458</v>
      </c>
      <c r="E186" s="12" t="s">
        <v>741</v>
      </c>
      <c r="F186" s="12" t="s">
        <v>742</v>
      </c>
      <c r="G186" s="13">
        <v>435384.33</v>
      </c>
      <c r="H186" s="13">
        <v>11864.33</v>
      </c>
      <c r="I186" s="13">
        <v>435384.33</v>
      </c>
      <c r="J186" s="13"/>
      <c r="K186" s="12" t="s">
        <v>743</v>
      </c>
      <c r="L186" s="12" t="s">
        <v>462</v>
      </c>
      <c r="M186" s="12" t="s">
        <v>463</v>
      </c>
      <c r="N186" s="12" t="s">
        <v>744</v>
      </c>
      <c r="O186" s="12" t="s">
        <v>437</v>
      </c>
      <c r="P186" s="14" t="s">
        <v>745</v>
      </c>
      <c r="Q186" s="14" t="s">
        <v>745</v>
      </c>
      <c r="R186" s="14" t="s">
        <v>466</v>
      </c>
      <c r="S186" s="14"/>
      <c r="T186" s="19"/>
    </row>
    <row r="187" s="1" customFormat="1" ht="31.05" customHeight="1" spans="1:20">
      <c r="A187" s="11"/>
      <c r="B187" s="12"/>
      <c r="C187" s="12"/>
      <c r="D187" s="12"/>
      <c r="E187" s="12"/>
      <c r="F187" s="12"/>
      <c r="G187" s="13"/>
      <c r="H187" s="13"/>
      <c r="I187" s="13"/>
      <c r="J187" s="13"/>
      <c r="K187" s="12"/>
      <c r="L187" s="12" t="s">
        <v>486</v>
      </c>
      <c r="M187" s="12" t="s">
        <v>487</v>
      </c>
      <c r="N187" s="12" t="s">
        <v>615</v>
      </c>
      <c r="O187" s="12" t="s">
        <v>390</v>
      </c>
      <c r="P187" s="14" t="s">
        <v>577</v>
      </c>
      <c r="Q187" s="14" t="s">
        <v>577</v>
      </c>
      <c r="R187" s="14" t="s">
        <v>490</v>
      </c>
      <c r="S187" s="14"/>
      <c r="T187" s="19"/>
    </row>
    <row r="188" s="1" customFormat="1" ht="22.8" customHeight="1" spans="1:20">
      <c r="A188" s="11"/>
      <c r="B188" s="12"/>
      <c r="C188" s="12"/>
      <c r="D188" s="12"/>
      <c r="E188" s="12"/>
      <c r="F188" s="12"/>
      <c r="G188" s="13"/>
      <c r="H188" s="13"/>
      <c r="I188" s="13"/>
      <c r="J188" s="13"/>
      <c r="K188" s="12"/>
      <c r="L188" s="12" t="s">
        <v>467</v>
      </c>
      <c r="M188" s="12" t="s">
        <v>482</v>
      </c>
      <c r="N188" s="12" t="s">
        <v>483</v>
      </c>
      <c r="O188" s="12" t="s">
        <v>470</v>
      </c>
      <c r="P188" s="14" t="s">
        <v>484</v>
      </c>
      <c r="Q188" s="14" t="s">
        <v>484</v>
      </c>
      <c r="R188" s="14" t="s">
        <v>485</v>
      </c>
      <c r="S188" s="14"/>
      <c r="T188" s="19"/>
    </row>
    <row r="189" s="1" customFormat="1" ht="22.8" customHeight="1" spans="1:20">
      <c r="A189" s="11"/>
      <c r="B189" s="12"/>
      <c r="C189" s="12"/>
      <c r="D189" s="12"/>
      <c r="E189" s="12"/>
      <c r="F189" s="12"/>
      <c r="G189" s="13"/>
      <c r="H189" s="13"/>
      <c r="I189" s="13"/>
      <c r="J189" s="13"/>
      <c r="K189" s="12"/>
      <c r="L189" s="12" t="s">
        <v>467</v>
      </c>
      <c r="M189" s="12" t="s">
        <v>500</v>
      </c>
      <c r="N189" s="12" t="s">
        <v>746</v>
      </c>
      <c r="O189" s="12" t="s">
        <v>470</v>
      </c>
      <c r="P189" s="14" t="s">
        <v>489</v>
      </c>
      <c r="Q189" s="14" t="s">
        <v>489</v>
      </c>
      <c r="R189" s="14" t="s">
        <v>490</v>
      </c>
      <c r="S189" s="14"/>
      <c r="T189" s="19"/>
    </row>
    <row r="190" s="1" customFormat="1" ht="22.8" customHeight="1" spans="1:20">
      <c r="A190" s="11"/>
      <c r="B190" s="12"/>
      <c r="C190" s="12"/>
      <c r="D190" s="12"/>
      <c r="E190" s="12"/>
      <c r="F190" s="12"/>
      <c r="G190" s="13"/>
      <c r="H190" s="13"/>
      <c r="I190" s="13"/>
      <c r="J190" s="13"/>
      <c r="K190" s="12"/>
      <c r="L190" s="12" t="s">
        <v>467</v>
      </c>
      <c r="M190" s="12" t="s">
        <v>468</v>
      </c>
      <c r="N190" s="12" t="s">
        <v>747</v>
      </c>
      <c r="O190" s="12" t="s">
        <v>470</v>
      </c>
      <c r="P190" s="14" t="s">
        <v>559</v>
      </c>
      <c r="Q190" s="14" t="s">
        <v>559</v>
      </c>
      <c r="R190" s="14" t="s">
        <v>472</v>
      </c>
      <c r="S190" s="14"/>
      <c r="T190" s="19"/>
    </row>
    <row r="191" s="1" customFormat="1" ht="22.8" customHeight="1" spans="1:20">
      <c r="A191" s="11"/>
      <c r="B191" s="12"/>
      <c r="C191" s="12"/>
      <c r="D191" s="12"/>
      <c r="E191" s="12"/>
      <c r="F191" s="12"/>
      <c r="G191" s="13"/>
      <c r="H191" s="13"/>
      <c r="I191" s="13"/>
      <c r="J191" s="13"/>
      <c r="K191" s="12"/>
      <c r="L191" s="12" t="s">
        <v>474</v>
      </c>
      <c r="M191" s="12" t="s">
        <v>479</v>
      </c>
      <c r="N191" s="12" t="s">
        <v>748</v>
      </c>
      <c r="O191" s="12" t="s">
        <v>477</v>
      </c>
      <c r="P191" s="14" t="s">
        <v>749</v>
      </c>
      <c r="Q191" s="14" t="s">
        <v>749</v>
      </c>
      <c r="R191" s="14" t="s">
        <v>498</v>
      </c>
      <c r="S191" s="14"/>
      <c r="T191" s="19"/>
    </row>
    <row r="192" s="1" customFormat="1" ht="22.8" customHeight="1" spans="1:20">
      <c r="A192" s="11"/>
      <c r="B192" s="12"/>
      <c r="C192" s="12"/>
      <c r="D192" s="12"/>
      <c r="E192" s="12"/>
      <c r="F192" s="12"/>
      <c r="G192" s="13"/>
      <c r="H192" s="13"/>
      <c r="I192" s="13"/>
      <c r="J192" s="13"/>
      <c r="K192" s="12"/>
      <c r="L192" s="12" t="s">
        <v>474</v>
      </c>
      <c r="M192" s="12" t="s">
        <v>620</v>
      </c>
      <c r="N192" s="12" t="s">
        <v>750</v>
      </c>
      <c r="O192" s="12" t="s">
        <v>477</v>
      </c>
      <c r="P192" s="14" t="s">
        <v>751</v>
      </c>
      <c r="Q192" s="14" t="s">
        <v>751</v>
      </c>
      <c r="R192" s="14" t="s">
        <v>472</v>
      </c>
      <c r="S192" s="14"/>
      <c r="T192" s="19"/>
    </row>
    <row r="193" s="1" customFormat="1" ht="62.1" customHeight="1" spans="1:20">
      <c r="A193" s="11"/>
      <c r="B193" s="12"/>
      <c r="C193" s="12" t="s">
        <v>752</v>
      </c>
      <c r="D193" s="12" t="s">
        <v>458</v>
      </c>
      <c r="E193" s="12" t="s">
        <v>753</v>
      </c>
      <c r="F193" s="12" t="s">
        <v>754</v>
      </c>
      <c r="G193" s="13">
        <v>244583.59</v>
      </c>
      <c r="H193" s="13">
        <v>125002.52</v>
      </c>
      <c r="I193" s="13">
        <v>244583.59</v>
      </c>
      <c r="J193" s="13"/>
      <c r="K193" s="12" t="s">
        <v>755</v>
      </c>
      <c r="L193" s="12" t="s">
        <v>467</v>
      </c>
      <c r="M193" s="12" t="s">
        <v>500</v>
      </c>
      <c r="N193" s="12" t="s">
        <v>756</v>
      </c>
      <c r="O193" s="12" t="s">
        <v>390</v>
      </c>
      <c r="P193" s="14" t="s">
        <v>577</v>
      </c>
      <c r="Q193" s="14" t="s">
        <v>577</v>
      </c>
      <c r="R193" s="14" t="s">
        <v>490</v>
      </c>
      <c r="S193" s="14"/>
      <c r="T193" s="19"/>
    </row>
    <row r="194" s="1" customFormat="1" ht="108.1" customHeight="1" spans="1:20">
      <c r="A194" s="11"/>
      <c r="B194" s="12"/>
      <c r="C194" s="12"/>
      <c r="D194" s="12"/>
      <c r="E194" s="12"/>
      <c r="F194" s="12"/>
      <c r="G194" s="13"/>
      <c r="H194" s="13"/>
      <c r="I194" s="13"/>
      <c r="J194" s="13"/>
      <c r="K194" s="12"/>
      <c r="L194" s="12" t="s">
        <v>474</v>
      </c>
      <c r="M194" s="12" t="s">
        <v>479</v>
      </c>
      <c r="N194" s="12" t="s">
        <v>757</v>
      </c>
      <c r="O194" s="12" t="s">
        <v>477</v>
      </c>
      <c r="P194" s="14" t="s">
        <v>758</v>
      </c>
      <c r="Q194" s="14" t="s">
        <v>758</v>
      </c>
      <c r="R194" s="14" t="s">
        <v>472</v>
      </c>
      <c r="S194" s="14"/>
      <c r="T194" s="19"/>
    </row>
    <row r="195" s="1" customFormat="1" ht="93.15" customHeight="1" spans="1:20">
      <c r="A195" s="11"/>
      <c r="B195" s="12"/>
      <c r="C195" s="12"/>
      <c r="D195" s="12"/>
      <c r="E195" s="12"/>
      <c r="F195" s="12"/>
      <c r="G195" s="13"/>
      <c r="H195" s="13"/>
      <c r="I195" s="13"/>
      <c r="J195" s="13"/>
      <c r="K195" s="12"/>
      <c r="L195" s="12" t="s">
        <v>467</v>
      </c>
      <c r="M195" s="12" t="s">
        <v>468</v>
      </c>
      <c r="N195" s="12" t="s">
        <v>759</v>
      </c>
      <c r="O195" s="12" t="s">
        <v>470</v>
      </c>
      <c r="P195" s="14" t="s">
        <v>489</v>
      </c>
      <c r="Q195" s="14" t="s">
        <v>489</v>
      </c>
      <c r="R195" s="14" t="s">
        <v>490</v>
      </c>
      <c r="S195" s="14"/>
      <c r="T195" s="19"/>
    </row>
    <row r="196" s="1" customFormat="1" ht="31.05" customHeight="1" spans="1:20">
      <c r="A196" s="11"/>
      <c r="B196" s="12"/>
      <c r="C196" s="12"/>
      <c r="D196" s="12"/>
      <c r="E196" s="12"/>
      <c r="F196" s="12"/>
      <c r="G196" s="13"/>
      <c r="H196" s="13"/>
      <c r="I196" s="13"/>
      <c r="J196" s="13"/>
      <c r="K196" s="12"/>
      <c r="L196" s="12" t="s">
        <v>486</v>
      </c>
      <c r="M196" s="12" t="s">
        <v>487</v>
      </c>
      <c r="N196" s="12" t="s">
        <v>760</v>
      </c>
      <c r="O196" s="12" t="s">
        <v>390</v>
      </c>
      <c r="P196" s="14" t="s">
        <v>577</v>
      </c>
      <c r="Q196" s="14" t="s">
        <v>577</v>
      </c>
      <c r="R196" s="14" t="s">
        <v>490</v>
      </c>
      <c r="S196" s="14"/>
      <c r="T196" s="19"/>
    </row>
    <row r="197" s="1" customFormat="1" ht="22.8" customHeight="1" spans="1:20">
      <c r="A197" s="11"/>
      <c r="B197" s="12"/>
      <c r="C197" s="12"/>
      <c r="D197" s="12"/>
      <c r="E197" s="12"/>
      <c r="F197" s="12"/>
      <c r="G197" s="13"/>
      <c r="H197" s="13"/>
      <c r="I197" s="13"/>
      <c r="J197" s="13"/>
      <c r="K197" s="12"/>
      <c r="L197" s="12" t="s">
        <v>462</v>
      </c>
      <c r="M197" s="12" t="s">
        <v>463</v>
      </c>
      <c r="N197" s="12" t="s">
        <v>761</v>
      </c>
      <c r="O197" s="12" t="s">
        <v>437</v>
      </c>
      <c r="P197" s="14" t="s">
        <v>762</v>
      </c>
      <c r="Q197" s="14" t="s">
        <v>762</v>
      </c>
      <c r="R197" s="14" t="s">
        <v>466</v>
      </c>
      <c r="S197" s="14"/>
      <c r="T197" s="19"/>
    </row>
    <row r="198" s="1" customFormat="1" ht="62.1" customHeight="1" spans="1:20">
      <c r="A198" s="11"/>
      <c r="B198" s="12"/>
      <c r="C198" s="12"/>
      <c r="D198" s="12"/>
      <c r="E198" s="12"/>
      <c r="F198" s="12"/>
      <c r="G198" s="13"/>
      <c r="H198" s="13"/>
      <c r="I198" s="13"/>
      <c r="J198" s="13"/>
      <c r="K198" s="12"/>
      <c r="L198" s="12" t="s">
        <v>467</v>
      </c>
      <c r="M198" s="12" t="s">
        <v>468</v>
      </c>
      <c r="N198" s="12" t="s">
        <v>763</v>
      </c>
      <c r="O198" s="12" t="s">
        <v>390</v>
      </c>
      <c r="P198" s="14" t="s">
        <v>764</v>
      </c>
      <c r="Q198" s="14" t="s">
        <v>764</v>
      </c>
      <c r="R198" s="14" t="s">
        <v>765</v>
      </c>
      <c r="S198" s="14"/>
      <c r="T198" s="19"/>
    </row>
    <row r="199" s="1" customFormat="1" ht="62.1" customHeight="1" spans="1:20">
      <c r="A199" s="11"/>
      <c r="B199" s="12"/>
      <c r="C199" s="12"/>
      <c r="D199" s="12"/>
      <c r="E199" s="12"/>
      <c r="F199" s="12"/>
      <c r="G199" s="13"/>
      <c r="H199" s="13"/>
      <c r="I199" s="13"/>
      <c r="J199" s="13"/>
      <c r="K199" s="12"/>
      <c r="L199" s="12" t="s">
        <v>467</v>
      </c>
      <c r="M199" s="12" t="s">
        <v>482</v>
      </c>
      <c r="N199" s="12" t="s">
        <v>766</v>
      </c>
      <c r="O199" s="12" t="s">
        <v>437</v>
      </c>
      <c r="P199" s="14" t="s">
        <v>767</v>
      </c>
      <c r="Q199" s="14" t="s">
        <v>767</v>
      </c>
      <c r="R199" s="14" t="s">
        <v>643</v>
      </c>
      <c r="S199" s="14"/>
      <c r="T199" s="19"/>
    </row>
    <row r="200" s="1" customFormat="1" ht="46" customHeight="1" spans="1:20">
      <c r="A200" s="11"/>
      <c r="B200" s="12"/>
      <c r="C200" s="12" t="s">
        <v>768</v>
      </c>
      <c r="D200" s="12" t="s">
        <v>650</v>
      </c>
      <c r="E200" s="12" t="s">
        <v>753</v>
      </c>
      <c r="F200" s="12" t="s">
        <v>754</v>
      </c>
      <c r="G200" s="13">
        <v>4653013.2</v>
      </c>
      <c r="H200" s="13">
        <v>575272.5</v>
      </c>
      <c r="I200" s="13">
        <v>4653013.2</v>
      </c>
      <c r="J200" s="13"/>
      <c r="K200" s="12" t="s">
        <v>769</v>
      </c>
      <c r="L200" s="12" t="s">
        <v>474</v>
      </c>
      <c r="M200" s="12" t="s">
        <v>479</v>
      </c>
      <c r="N200" s="12" t="s">
        <v>770</v>
      </c>
      <c r="O200" s="12" t="s">
        <v>390</v>
      </c>
      <c r="P200" s="14" t="s">
        <v>495</v>
      </c>
      <c r="Q200" s="14" t="s">
        <v>495</v>
      </c>
      <c r="R200" s="14" t="s">
        <v>490</v>
      </c>
      <c r="S200" s="14"/>
      <c r="T200" s="19"/>
    </row>
    <row r="201" s="1" customFormat="1" ht="31.05" customHeight="1" spans="1:20">
      <c r="A201" s="11"/>
      <c r="B201" s="12"/>
      <c r="C201" s="12"/>
      <c r="D201" s="12"/>
      <c r="E201" s="12"/>
      <c r="F201" s="12"/>
      <c r="G201" s="13"/>
      <c r="H201" s="13"/>
      <c r="I201" s="13"/>
      <c r="J201" s="13"/>
      <c r="K201" s="12"/>
      <c r="L201" s="12" t="s">
        <v>467</v>
      </c>
      <c r="M201" s="12" t="s">
        <v>500</v>
      </c>
      <c r="N201" s="12" t="s">
        <v>771</v>
      </c>
      <c r="O201" s="12" t="s">
        <v>390</v>
      </c>
      <c r="P201" s="14" t="s">
        <v>495</v>
      </c>
      <c r="Q201" s="14" t="s">
        <v>495</v>
      </c>
      <c r="R201" s="14" t="s">
        <v>490</v>
      </c>
      <c r="S201" s="14"/>
      <c r="T201" s="19"/>
    </row>
    <row r="202" s="1" customFormat="1" ht="31.05" customHeight="1" spans="1:20">
      <c r="A202" s="11"/>
      <c r="B202" s="12"/>
      <c r="C202" s="12"/>
      <c r="D202" s="12"/>
      <c r="E202" s="12"/>
      <c r="F202" s="12"/>
      <c r="G202" s="13"/>
      <c r="H202" s="13"/>
      <c r="I202" s="13"/>
      <c r="J202" s="13"/>
      <c r="K202" s="12"/>
      <c r="L202" s="12" t="s">
        <v>486</v>
      </c>
      <c r="M202" s="12" t="s">
        <v>487</v>
      </c>
      <c r="N202" s="12" t="s">
        <v>772</v>
      </c>
      <c r="O202" s="12" t="s">
        <v>390</v>
      </c>
      <c r="P202" s="14" t="s">
        <v>495</v>
      </c>
      <c r="Q202" s="14" t="s">
        <v>495</v>
      </c>
      <c r="R202" s="14" t="s">
        <v>490</v>
      </c>
      <c r="S202" s="14"/>
      <c r="T202" s="19"/>
    </row>
    <row r="203" s="1" customFormat="1" ht="22.8" customHeight="1" spans="1:20">
      <c r="A203" s="11"/>
      <c r="B203" s="12"/>
      <c r="C203" s="12"/>
      <c r="D203" s="12"/>
      <c r="E203" s="12"/>
      <c r="F203" s="12"/>
      <c r="G203" s="13"/>
      <c r="H203" s="13"/>
      <c r="I203" s="13"/>
      <c r="J203" s="13"/>
      <c r="K203" s="12"/>
      <c r="L203" s="12" t="s">
        <v>462</v>
      </c>
      <c r="M203" s="12" t="s">
        <v>463</v>
      </c>
      <c r="N203" s="12" t="s">
        <v>464</v>
      </c>
      <c r="O203" s="12" t="s">
        <v>437</v>
      </c>
      <c r="P203" s="14" t="s">
        <v>773</v>
      </c>
      <c r="Q203" s="14" t="s">
        <v>773</v>
      </c>
      <c r="R203" s="14" t="s">
        <v>466</v>
      </c>
      <c r="S203" s="14"/>
      <c r="T203" s="19"/>
    </row>
    <row r="204" s="1" customFormat="1" ht="46" customHeight="1" spans="1:20">
      <c r="A204" s="11"/>
      <c r="B204" s="12"/>
      <c r="C204" s="12"/>
      <c r="D204" s="12"/>
      <c r="E204" s="12"/>
      <c r="F204" s="12"/>
      <c r="G204" s="13"/>
      <c r="H204" s="13"/>
      <c r="I204" s="13"/>
      <c r="J204" s="13"/>
      <c r="K204" s="12"/>
      <c r="L204" s="12" t="s">
        <v>467</v>
      </c>
      <c r="M204" s="12" t="s">
        <v>482</v>
      </c>
      <c r="N204" s="12" t="s">
        <v>774</v>
      </c>
      <c r="O204" s="12" t="s">
        <v>390</v>
      </c>
      <c r="P204" s="14" t="s">
        <v>495</v>
      </c>
      <c r="Q204" s="14" t="s">
        <v>495</v>
      </c>
      <c r="R204" s="14" t="s">
        <v>490</v>
      </c>
      <c r="S204" s="14"/>
      <c r="T204" s="19"/>
    </row>
    <row r="205" s="1" customFormat="1" ht="22.8" customHeight="1" spans="1:20">
      <c r="A205" s="11"/>
      <c r="B205" s="12"/>
      <c r="C205" s="12"/>
      <c r="D205" s="12"/>
      <c r="E205" s="12"/>
      <c r="F205" s="12"/>
      <c r="G205" s="13"/>
      <c r="H205" s="13"/>
      <c r="I205" s="13"/>
      <c r="J205" s="13"/>
      <c r="K205" s="12"/>
      <c r="L205" s="12" t="s">
        <v>467</v>
      </c>
      <c r="M205" s="12" t="s">
        <v>468</v>
      </c>
      <c r="N205" s="12" t="s">
        <v>775</v>
      </c>
      <c r="O205" s="12" t="s">
        <v>470</v>
      </c>
      <c r="P205" s="14" t="s">
        <v>776</v>
      </c>
      <c r="Q205" s="14" t="s">
        <v>776</v>
      </c>
      <c r="R205" s="14" t="s">
        <v>498</v>
      </c>
      <c r="S205" s="14"/>
      <c r="T205" s="19"/>
    </row>
    <row r="206" s="1" customFormat="1" ht="22.8" customHeight="1" spans="1:20">
      <c r="A206" s="11"/>
      <c r="B206" s="12"/>
      <c r="C206" s="12" t="s">
        <v>777</v>
      </c>
      <c r="D206" s="12" t="s">
        <v>650</v>
      </c>
      <c r="E206" s="12" t="s">
        <v>459</v>
      </c>
      <c r="F206" s="12" t="s">
        <v>460</v>
      </c>
      <c r="G206" s="13">
        <v>2599884.6</v>
      </c>
      <c r="H206" s="13">
        <v>908254.37</v>
      </c>
      <c r="I206" s="13">
        <v>2599884.6</v>
      </c>
      <c r="J206" s="13"/>
      <c r="K206" s="12" t="s">
        <v>778</v>
      </c>
      <c r="L206" s="12" t="s">
        <v>467</v>
      </c>
      <c r="M206" s="12" t="s">
        <v>482</v>
      </c>
      <c r="N206" s="12" t="s">
        <v>483</v>
      </c>
      <c r="O206" s="12" t="s">
        <v>470</v>
      </c>
      <c r="P206" s="14" t="s">
        <v>484</v>
      </c>
      <c r="Q206" s="14" t="s">
        <v>484</v>
      </c>
      <c r="R206" s="14" t="s">
        <v>485</v>
      </c>
      <c r="S206" s="14"/>
      <c r="T206" s="19"/>
    </row>
    <row r="207" s="1" customFormat="1" ht="31.05" customHeight="1" spans="1:20">
      <c r="A207" s="11"/>
      <c r="B207" s="12"/>
      <c r="C207" s="12"/>
      <c r="D207" s="12"/>
      <c r="E207" s="12"/>
      <c r="F207" s="12"/>
      <c r="G207" s="13"/>
      <c r="H207" s="13"/>
      <c r="I207" s="13"/>
      <c r="J207" s="13"/>
      <c r="K207" s="12"/>
      <c r="L207" s="12" t="s">
        <v>467</v>
      </c>
      <c r="M207" s="12" t="s">
        <v>500</v>
      </c>
      <c r="N207" s="12" t="s">
        <v>779</v>
      </c>
      <c r="O207" s="12" t="s">
        <v>470</v>
      </c>
      <c r="P207" s="14" t="s">
        <v>489</v>
      </c>
      <c r="Q207" s="14" t="s">
        <v>780</v>
      </c>
      <c r="R207" s="14" t="s">
        <v>490</v>
      </c>
      <c r="S207" s="14"/>
      <c r="T207" s="19"/>
    </row>
    <row r="208" s="1" customFormat="1" ht="31.05" customHeight="1" spans="1:20">
      <c r="A208" s="11"/>
      <c r="B208" s="12"/>
      <c r="C208" s="12"/>
      <c r="D208" s="12"/>
      <c r="E208" s="12"/>
      <c r="F208" s="12"/>
      <c r="G208" s="13"/>
      <c r="H208" s="13"/>
      <c r="I208" s="13"/>
      <c r="J208" s="13"/>
      <c r="K208" s="12"/>
      <c r="L208" s="12" t="s">
        <v>474</v>
      </c>
      <c r="M208" s="12" t="s">
        <v>479</v>
      </c>
      <c r="N208" s="12" t="s">
        <v>715</v>
      </c>
      <c r="O208" s="12" t="s">
        <v>477</v>
      </c>
      <c r="P208" s="14" t="s">
        <v>781</v>
      </c>
      <c r="Q208" s="14" t="s">
        <v>781</v>
      </c>
      <c r="R208" s="14" t="s">
        <v>498</v>
      </c>
      <c r="S208" s="14"/>
      <c r="T208" s="19"/>
    </row>
    <row r="209" s="1" customFormat="1" ht="22.8" customHeight="1" spans="1:20">
      <c r="A209" s="11"/>
      <c r="B209" s="12"/>
      <c r="C209" s="12"/>
      <c r="D209" s="12"/>
      <c r="E209" s="12"/>
      <c r="F209" s="12"/>
      <c r="G209" s="13"/>
      <c r="H209" s="13"/>
      <c r="I209" s="13"/>
      <c r="J209" s="13"/>
      <c r="K209" s="12"/>
      <c r="L209" s="12" t="s">
        <v>462</v>
      </c>
      <c r="M209" s="12" t="s">
        <v>463</v>
      </c>
      <c r="N209" s="12" t="s">
        <v>782</v>
      </c>
      <c r="O209" s="12" t="s">
        <v>437</v>
      </c>
      <c r="P209" s="14" t="s">
        <v>783</v>
      </c>
      <c r="Q209" s="14" t="s">
        <v>783</v>
      </c>
      <c r="R209" s="14" t="s">
        <v>466</v>
      </c>
      <c r="S209" s="14"/>
      <c r="T209" s="19"/>
    </row>
    <row r="210" s="1" customFormat="1" ht="31.05" customHeight="1" spans="1:20">
      <c r="A210" s="11"/>
      <c r="B210" s="12"/>
      <c r="C210" s="12"/>
      <c r="D210" s="12"/>
      <c r="E210" s="12"/>
      <c r="F210" s="12"/>
      <c r="G210" s="13"/>
      <c r="H210" s="13"/>
      <c r="I210" s="13"/>
      <c r="J210" s="13"/>
      <c r="K210" s="12"/>
      <c r="L210" s="12" t="s">
        <v>486</v>
      </c>
      <c r="M210" s="12" t="s">
        <v>487</v>
      </c>
      <c r="N210" s="12" t="s">
        <v>784</v>
      </c>
      <c r="O210" s="12" t="s">
        <v>390</v>
      </c>
      <c r="P210" s="14" t="s">
        <v>534</v>
      </c>
      <c r="Q210" s="14" t="s">
        <v>534</v>
      </c>
      <c r="R210" s="14" t="s">
        <v>490</v>
      </c>
      <c r="S210" s="14"/>
      <c r="T210" s="19"/>
    </row>
    <row r="211" s="1" customFormat="1" ht="22.8" customHeight="1" spans="1:20">
      <c r="A211" s="11"/>
      <c r="B211" s="12"/>
      <c r="C211" s="12"/>
      <c r="D211" s="12"/>
      <c r="E211" s="12"/>
      <c r="F211" s="12"/>
      <c r="G211" s="13"/>
      <c r="H211" s="13"/>
      <c r="I211" s="13"/>
      <c r="J211" s="13"/>
      <c r="K211" s="12"/>
      <c r="L211" s="12" t="s">
        <v>467</v>
      </c>
      <c r="M211" s="12" t="s">
        <v>468</v>
      </c>
      <c r="N211" s="12" t="s">
        <v>785</v>
      </c>
      <c r="O211" s="12" t="s">
        <v>470</v>
      </c>
      <c r="P211" s="14" t="s">
        <v>786</v>
      </c>
      <c r="Q211" s="14" t="s">
        <v>786</v>
      </c>
      <c r="R211" s="14" t="s">
        <v>498</v>
      </c>
      <c r="S211" s="14"/>
      <c r="T211" s="19"/>
    </row>
    <row r="212" s="1" customFormat="1" ht="28.05" customHeight="1" spans="1:20">
      <c r="A212" s="11"/>
      <c r="B212" s="12"/>
      <c r="C212" s="12" t="s">
        <v>787</v>
      </c>
      <c r="D212" s="12" t="s">
        <v>650</v>
      </c>
      <c r="E212" s="12" t="s">
        <v>788</v>
      </c>
      <c r="F212" s="12" t="s">
        <v>460</v>
      </c>
      <c r="G212" s="13">
        <v>475200</v>
      </c>
      <c r="H212" s="13">
        <v>158400</v>
      </c>
      <c r="I212" s="13">
        <v>475200</v>
      </c>
      <c r="J212" s="13"/>
      <c r="K212" s="12" t="s">
        <v>789</v>
      </c>
      <c r="L212" s="12" t="s">
        <v>467</v>
      </c>
      <c r="M212" s="12" t="s">
        <v>468</v>
      </c>
      <c r="N212" s="12" t="s">
        <v>519</v>
      </c>
      <c r="O212" s="12" t="s">
        <v>470</v>
      </c>
      <c r="P212" s="14" t="s">
        <v>790</v>
      </c>
      <c r="Q212" s="14" t="s">
        <v>790</v>
      </c>
      <c r="R212" s="14" t="s">
        <v>498</v>
      </c>
      <c r="S212" s="14"/>
      <c r="T212" s="19"/>
    </row>
    <row r="213" s="1" customFormat="1" ht="28.05" customHeight="1" spans="1:20">
      <c r="A213" s="11"/>
      <c r="B213" s="12"/>
      <c r="C213" s="12"/>
      <c r="D213" s="12"/>
      <c r="E213" s="12"/>
      <c r="F213" s="12"/>
      <c r="G213" s="13"/>
      <c r="H213" s="13"/>
      <c r="I213" s="13"/>
      <c r="J213" s="13"/>
      <c r="K213" s="12"/>
      <c r="L213" s="12" t="s">
        <v>467</v>
      </c>
      <c r="M213" s="12" t="s">
        <v>482</v>
      </c>
      <c r="N213" s="12" t="s">
        <v>483</v>
      </c>
      <c r="O213" s="12" t="s">
        <v>470</v>
      </c>
      <c r="P213" s="14" t="s">
        <v>484</v>
      </c>
      <c r="Q213" s="14" t="s">
        <v>484</v>
      </c>
      <c r="R213" s="14" t="s">
        <v>485</v>
      </c>
      <c r="S213" s="14"/>
      <c r="T213" s="19"/>
    </row>
    <row r="214" s="1" customFormat="1" ht="62.1" customHeight="1" spans="1:20">
      <c r="A214" s="11"/>
      <c r="B214" s="12"/>
      <c r="C214" s="12"/>
      <c r="D214" s="12"/>
      <c r="E214" s="12"/>
      <c r="F214" s="12"/>
      <c r="G214" s="13"/>
      <c r="H214" s="13"/>
      <c r="I214" s="13"/>
      <c r="J214" s="13"/>
      <c r="K214" s="12"/>
      <c r="L214" s="12" t="s">
        <v>474</v>
      </c>
      <c r="M214" s="12" t="s">
        <v>479</v>
      </c>
      <c r="N214" s="12" t="s">
        <v>736</v>
      </c>
      <c r="O214" s="12" t="s">
        <v>477</v>
      </c>
      <c r="P214" s="14" t="s">
        <v>791</v>
      </c>
      <c r="Q214" s="14" t="s">
        <v>791</v>
      </c>
      <c r="R214" s="14" t="s">
        <v>498</v>
      </c>
      <c r="S214" s="14"/>
      <c r="T214" s="19"/>
    </row>
    <row r="215" s="1" customFormat="1" ht="31.05" customHeight="1" spans="1:20">
      <c r="A215" s="11"/>
      <c r="B215" s="12"/>
      <c r="C215" s="12"/>
      <c r="D215" s="12"/>
      <c r="E215" s="12"/>
      <c r="F215" s="12"/>
      <c r="G215" s="13"/>
      <c r="H215" s="13"/>
      <c r="I215" s="13"/>
      <c r="J215" s="13"/>
      <c r="K215" s="12"/>
      <c r="L215" s="12" t="s">
        <v>486</v>
      </c>
      <c r="M215" s="12" t="s">
        <v>487</v>
      </c>
      <c r="N215" s="12" t="s">
        <v>792</v>
      </c>
      <c r="O215" s="12" t="s">
        <v>390</v>
      </c>
      <c r="P215" s="14" t="s">
        <v>495</v>
      </c>
      <c r="Q215" s="14" t="s">
        <v>495</v>
      </c>
      <c r="R215" s="14" t="s">
        <v>466</v>
      </c>
      <c r="S215" s="14"/>
      <c r="T215" s="19"/>
    </row>
    <row r="216" s="1" customFormat="1" ht="28.05" customHeight="1" spans="1:20">
      <c r="A216" s="11"/>
      <c r="B216" s="12"/>
      <c r="C216" s="12"/>
      <c r="D216" s="12"/>
      <c r="E216" s="12"/>
      <c r="F216" s="12"/>
      <c r="G216" s="13"/>
      <c r="H216" s="13"/>
      <c r="I216" s="13"/>
      <c r="J216" s="13"/>
      <c r="K216" s="12"/>
      <c r="L216" s="12" t="s">
        <v>462</v>
      </c>
      <c r="M216" s="12" t="s">
        <v>463</v>
      </c>
      <c r="N216" s="12" t="s">
        <v>761</v>
      </c>
      <c r="O216" s="12" t="s">
        <v>437</v>
      </c>
      <c r="P216" s="14" t="s">
        <v>793</v>
      </c>
      <c r="Q216" s="14" t="s">
        <v>793</v>
      </c>
      <c r="R216" s="14" t="s">
        <v>466</v>
      </c>
      <c r="S216" s="14"/>
      <c r="T216" s="19"/>
    </row>
    <row r="217" s="1" customFormat="1" ht="22.8" customHeight="1" spans="1:20">
      <c r="A217" s="11"/>
      <c r="B217" s="12"/>
      <c r="C217" s="12" t="s">
        <v>794</v>
      </c>
      <c r="D217" s="12" t="s">
        <v>458</v>
      </c>
      <c r="E217" s="12" t="s">
        <v>562</v>
      </c>
      <c r="F217" s="12" t="s">
        <v>625</v>
      </c>
      <c r="G217" s="13">
        <v>420000</v>
      </c>
      <c r="H217" s="13">
        <v>210000</v>
      </c>
      <c r="I217" s="13">
        <v>420000</v>
      </c>
      <c r="J217" s="13"/>
      <c r="K217" s="12" t="s">
        <v>795</v>
      </c>
      <c r="L217" s="12" t="s">
        <v>467</v>
      </c>
      <c r="M217" s="12" t="s">
        <v>468</v>
      </c>
      <c r="N217" s="12" t="s">
        <v>796</v>
      </c>
      <c r="O217" s="12" t="s">
        <v>470</v>
      </c>
      <c r="P217" s="14" t="s">
        <v>659</v>
      </c>
      <c r="Q217" s="14" t="s">
        <v>659</v>
      </c>
      <c r="R217" s="14" t="s">
        <v>797</v>
      </c>
      <c r="S217" s="14"/>
      <c r="T217" s="19"/>
    </row>
    <row r="218" s="1" customFormat="1" ht="22.8" customHeight="1" spans="1:20">
      <c r="A218" s="11"/>
      <c r="B218" s="12"/>
      <c r="C218" s="12"/>
      <c r="D218" s="12"/>
      <c r="E218" s="12"/>
      <c r="F218" s="12"/>
      <c r="G218" s="13"/>
      <c r="H218" s="13"/>
      <c r="I218" s="13"/>
      <c r="J218" s="13"/>
      <c r="K218" s="12"/>
      <c r="L218" s="12" t="s">
        <v>474</v>
      </c>
      <c r="M218" s="12" t="s">
        <v>479</v>
      </c>
      <c r="N218" s="12" t="s">
        <v>798</v>
      </c>
      <c r="O218" s="12" t="s">
        <v>477</v>
      </c>
      <c r="P218" s="14" t="s">
        <v>799</v>
      </c>
      <c r="Q218" s="14" t="s">
        <v>799</v>
      </c>
      <c r="R218" s="14" t="s">
        <v>472</v>
      </c>
      <c r="S218" s="14"/>
      <c r="T218" s="19"/>
    </row>
    <row r="219" s="1" customFormat="1" ht="22.8" customHeight="1" spans="1:20">
      <c r="A219" s="11"/>
      <c r="B219" s="12"/>
      <c r="C219" s="12"/>
      <c r="D219" s="12"/>
      <c r="E219" s="12"/>
      <c r="F219" s="12"/>
      <c r="G219" s="13"/>
      <c r="H219" s="13"/>
      <c r="I219" s="13"/>
      <c r="J219" s="13"/>
      <c r="K219" s="12"/>
      <c r="L219" s="12" t="s">
        <v>467</v>
      </c>
      <c r="M219" s="12" t="s">
        <v>482</v>
      </c>
      <c r="N219" s="12" t="s">
        <v>483</v>
      </c>
      <c r="O219" s="12" t="s">
        <v>470</v>
      </c>
      <c r="P219" s="14" t="s">
        <v>559</v>
      </c>
      <c r="Q219" s="14" t="s">
        <v>559</v>
      </c>
      <c r="R219" s="14" t="s">
        <v>643</v>
      </c>
      <c r="S219" s="14"/>
      <c r="T219" s="19"/>
    </row>
    <row r="220" s="1" customFormat="1" ht="22.8" customHeight="1" spans="1:20">
      <c r="A220" s="11"/>
      <c r="B220" s="12"/>
      <c r="C220" s="12"/>
      <c r="D220" s="12"/>
      <c r="E220" s="12"/>
      <c r="F220" s="12"/>
      <c r="G220" s="13"/>
      <c r="H220" s="13"/>
      <c r="I220" s="13"/>
      <c r="J220" s="13"/>
      <c r="K220" s="12"/>
      <c r="L220" s="12" t="s">
        <v>467</v>
      </c>
      <c r="M220" s="12" t="s">
        <v>500</v>
      </c>
      <c r="N220" s="12" t="s">
        <v>800</v>
      </c>
      <c r="O220" s="12" t="s">
        <v>558</v>
      </c>
      <c r="P220" s="14" t="s">
        <v>577</v>
      </c>
      <c r="Q220" s="14" t="s">
        <v>577</v>
      </c>
      <c r="R220" s="14" t="s">
        <v>490</v>
      </c>
      <c r="S220" s="14"/>
      <c r="T220" s="19"/>
    </row>
    <row r="221" s="1" customFormat="1" ht="31.05" customHeight="1" spans="1:20">
      <c r="A221" s="11"/>
      <c r="B221" s="12"/>
      <c r="C221" s="12"/>
      <c r="D221" s="12"/>
      <c r="E221" s="12"/>
      <c r="F221" s="12"/>
      <c r="G221" s="13"/>
      <c r="H221" s="13"/>
      <c r="I221" s="13"/>
      <c r="J221" s="13"/>
      <c r="K221" s="12"/>
      <c r="L221" s="12" t="s">
        <v>486</v>
      </c>
      <c r="M221" s="12" t="s">
        <v>487</v>
      </c>
      <c r="N221" s="12" t="s">
        <v>627</v>
      </c>
      <c r="O221" s="12" t="s">
        <v>390</v>
      </c>
      <c r="P221" s="14" t="s">
        <v>577</v>
      </c>
      <c r="Q221" s="14" t="s">
        <v>577</v>
      </c>
      <c r="R221" s="14" t="s">
        <v>490</v>
      </c>
      <c r="S221" s="14"/>
      <c r="T221" s="19"/>
    </row>
    <row r="222" s="1" customFormat="1" ht="22.8" customHeight="1" spans="1:20">
      <c r="A222" s="11"/>
      <c r="B222" s="12"/>
      <c r="C222" s="12"/>
      <c r="D222" s="12"/>
      <c r="E222" s="12"/>
      <c r="F222" s="12"/>
      <c r="G222" s="13"/>
      <c r="H222" s="13"/>
      <c r="I222" s="13"/>
      <c r="J222" s="13"/>
      <c r="K222" s="12"/>
      <c r="L222" s="12" t="s">
        <v>462</v>
      </c>
      <c r="M222" s="12" t="s">
        <v>463</v>
      </c>
      <c r="N222" s="12" t="s">
        <v>464</v>
      </c>
      <c r="O222" s="12" t="s">
        <v>437</v>
      </c>
      <c r="P222" s="14" t="s">
        <v>575</v>
      </c>
      <c r="Q222" s="14" t="s">
        <v>575</v>
      </c>
      <c r="R222" s="14" t="s">
        <v>466</v>
      </c>
      <c r="S222" s="14"/>
      <c r="T222" s="19"/>
    </row>
    <row r="223" s="1" customFormat="1" ht="22.8" customHeight="1" spans="1:20">
      <c r="A223" s="11"/>
      <c r="B223" s="12"/>
      <c r="C223" s="12" t="s">
        <v>801</v>
      </c>
      <c r="D223" s="12" t="s">
        <v>458</v>
      </c>
      <c r="E223" s="12" t="s">
        <v>562</v>
      </c>
      <c r="F223" s="12" t="s">
        <v>625</v>
      </c>
      <c r="G223" s="13">
        <v>874600</v>
      </c>
      <c r="H223" s="13">
        <v>437300</v>
      </c>
      <c r="I223" s="13">
        <v>874600</v>
      </c>
      <c r="J223" s="13"/>
      <c r="K223" s="12" t="s">
        <v>802</v>
      </c>
      <c r="L223" s="12" t="s">
        <v>467</v>
      </c>
      <c r="M223" s="12" t="s">
        <v>468</v>
      </c>
      <c r="N223" s="12" t="s">
        <v>796</v>
      </c>
      <c r="O223" s="12" t="s">
        <v>470</v>
      </c>
      <c r="P223" s="14" t="s">
        <v>659</v>
      </c>
      <c r="Q223" s="14" t="s">
        <v>659</v>
      </c>
      <c r="R223" s="14" t="s">
        <v>797</v>
      </c>
      <c r="S223" s="14"/>
      <c r="T223" s="19"/>
    </row>
    <row r="224" s="1" customFormat="1" ht="22.8" customHeight="1" spans="1:20">
      <c r="A224" s="11"/>
      <c r="B224" s="12"/>
      <c r="C224" s="12"/>
      <c r="D224" s="12"/>
      <c r="E224" s="12"/>
      <c r="F224" s="12"/>
      <c r="G224" s="13"/>
      <c r="H224" s="13"/>
      <c r="I224" s="13"/>
      <c r="J224" s="13"/>
      <c r="K224" s="12"/>
      <c r="L224" s="12" t="s">
        <v>467</v>
      </c>
      <c r="M224" s="12" t="s">
        <v>482</v>
      </c>
      <c r="N224" s="12" t="s">
        <v>483</v>
      </c>
      <c r="O224" s="12" t="s">
        <v>470</v>
      </c>
      <c r="P224" s="14" t="s">
        <v>559</v>
      </c>
      <c r="Q224" s="14" t="s">
        <v>559</v>
      </c>
      <c r="R224" s="14" t="s">
        <v>643</v>
      </c>
      <c r="S224" s="14"/>
      <c r="T224" s="19"/>
    </row>
    <row r="225" s="1" customFormat="1" ht="31.05" customHeight="1" spans="1:20">
      <c r="A225" s="11"/>
      <c r="B225" s="12"/>
      <c r="C225" s="12"/>
      <c r="D225" s="12"/>
      <c r="E225" s="12"/>
      <c r="F225" s="12"/>
      <c r="G225" s="13"/>
      <c r="H225" s="13"/>
      <c r="I225" s="13"/>
      <c r="J225" s="13"/>
      <c r="K225" s="12"/>
      <c r="L225" s="12" t="s">
        <v>486</v>
      </c>
      <c r="M225" s="12" t="s">
        <v>487</v>
      </c>
      <c r="N225" s="12" t="s">
        <v>627</v>
      </c>
      <c r="O225" s="12" t="s">
        <v>390</v>
      </c>
      <c r="P225" s="14" t="s">
        <v>577</v>
      </c>
      <c r="Q225" s="14" t="s">
        <v>577</v>
      </c>
      <c r="R225" s="14" t="s">
        <v>490</v>
      </c>
      <c r="S225" s="14"/>
      <c r="T225" s="19"/>
    </row>
    <row r="226" s="1" customFormat="1" ht="22.8" customHeight="1" spans="1:20">
      <c r="A226" s="11"/>
      <c r="B226" s="12"/>
      <c r="C226" s="12"/>
      <c r="D226" s="12"/>
      <c r="E226" s="12"/>
      <c r="F226" s="12"/>
      <c r="G226" s="13"/>
      <c r="H226" s="13"/>
      <c r="I226" s="13"/>
      <c r="J226" s="13"/>
      <c r="K226" s="12"/>
      <c r="L226" s="12" t="s">
        <v>467</v>
      </c>
      <c r="M226" s="12" t="s">
        <v>500</v>
      </c>
      <c r="N226" s="12" t="s">
        <v>803</v>
      </c>
      <c r="O226" s="12" t="s">
        <v>558</v>
      </c>
      <c r="P226" s="14" t="s">
        <v>577</v>
      </c>
      <c r="Q226" s="14" t="s">
        <v>577</v>
      </c>
      <c r="R226" s="14" t="s">
        <v>490</v>
      </c>
      <c r="S226" s="14"/>
      <c r="T226" s="19"/>
    </row>
    <row r="227" s="1" customFormat="1" ht="31.05" customHeight="1" spans="1:20">
      <c r="A227" s="11"/>
      <c r="B227" s="12"/>
      <c r="C227" s="12"/>
      <c r="D227" s="12"/>
      <c r="E227" s="12"/>
      <c r="F227" s="12"/>
      <c r="G227" s="13"/>
      <c r="H227" s="13"/>
      <c r="I227" s="13"/>
      <c r="J227" s="13"/>
      <c r="K227" s="12"/>
      <c r="L227" s="12" t="s">
        <v>474</v>
      </c>
      <c r="M227" s="12" t="s">
        <v>479</v>
      </c>
      <c r="N227" s="12" t="s">
        <v>804</v>
      </c>
      <c r="O227" s="12" t="s">
        <v>477</v>
      </c>
      <c r="P227" s="14" t="s">
        <v>805</v>
      </c>
      <c r="Q227" s="14" t="s">
        <v>805</v>
      </c>
      <c r="R227" s="14" t="s">
        <v>797</v>
      </c>
      <c r="S227" s="14"/>
      <c r="T227" s="19"/>
    </row>
    <row r="228" s="1" customFormat="1" ht="22.8" customHeight="1" spans="1:20">
      <c r="A228" s="11"/>
      <c r="B228" s="12"/>
      <c r="C228" s="12"/>
      <c r="D228" s="12"/>
      <c r="E228" s="12"/>
      <c r="F228" s="12"/>
      <c r="G228" s="13"/>
      <c r="H228" s="13"/>
      <c r="I228" s="13"/>
      <c r="J228" s="13"/>
      <c r="K228" s="12"/>
      <c r="L228" s="12" t="s">
        <v>462</v>
      </c>
      <c r="M228" s="12" t="s">
        <v>463</v>
      </c>
      <c r="N228" s="12" t="s">
        <v>464</v>
      </c>
      <c r="O228" s="12" t="s">
        <v>437</v>
      </c>
      <c r="P228" s="14" t="s">
        <v>806</v>
      </c>
      <c r="Q228" s="14" t="s">
        <v>806</v>
      </c>
      <c r="R228" s="14" t="s">
        <v>623</v>
      </c>
      <c r="S228" s="14"/>
      <c r="T228" s="19"/>
    </row>
    <row r="229" s="1" customFormat="1" ht="22.8" customHeight="1" spans="1:20">
      <c r="A229" s="11"/>
      <c r="B229" s="12"/>
      <c r="C229" s="12" t="s">
        <v>807</v>
      </c>
      <c r="D229" s="12" t="s">
        <v>458</v>
      </c>
      <c r="E229" s="12" t="s">
        <v>741</v>
      </c>
      <c r="F229" s="12" t="s">
        <v>742</v>
      </c>
      <c r="G229" s="13">
        <v>413520</v>
      </c>
      <c r="H229" s="13">
        <v>68920</v>
      </c>
      <c r="I229" s="13">
        <v>413520</v>
      </c>
      <c r="J229" s="13"/>
      <c r="K229" s="12" t="s">
        <v>808</v>
      </c>
      <c r="L229" s="12" t="s">
        <v>467</v>
      </c>
      <c r="M229" s="12" t="s">
        <v>468</v>
      </c>
      <c r="N229" s="12" t="s">
        <v>809</v>
      </c>
      <c r="O229" s="12" t="s">
        <v>470</v>
      </c>
      <c r="P229" s="14" t="s">
        <v>489</v>
      </c>
      <c r="Q229" s="14" t="s">
        <v>489</v>
      </c>
      <c r="R229" s="14" t="s">
        <v>472</v>
      </c>
      <c r="S229" s="14"/>
      <c r="T229" s="19"/>
    </row>
    <row r="230" s="1" customFormat="1" ht="22.8" customHeight="1" spans="1:20">
      <c r="A230" s="11"/>
      <c r="B230" s="12"/>
      <c r="C230" s="12"/>
      <c r="D230" s="12"/>
      <c r="E230" s="12"/>
      <c r="F230" s="12"/>
      <c r="G230" s="13"/>
      <c r="H230" s="13"/>
      <c r="I230" s="13"/>
      <c r="J230" s="13"/>
      <c r="K230" s="12"/>
      <c r="L230" s="12" t="s">
        <v>462</v>
      </c>
      <c r="M230" s="12" t="s">
        <v>463</v>
      </c>
      <c r="N230" s="12" t="s">
        <v>810</v>
      </c>
      <c r="O230" s="12" t="s">
        <v>437</v>
      </c>
      <c r="P230" s="14" t="s">
        <v>811</v>
      </c>
      <c r="Q230" s="14" t="s">
        <v>811</v>
      </c>
      <c r="R230" s="14" t="s">
        <v>623</v>
      </c>
      <c r="S230" s="14"/>
      <c r="T230" s="19"/>
    </row>
    <row r="231" s="1" customFormat="1" ht="31.05" customHeight="1" spans="1:20">
      <c r="A231" s="11"/>
      <c r="B231" s="12"/>
      <c r="C231" s="12"/>
      <c r="D231" s="12"/>
      <c r="E231" s="12"/>
      <c r="F231" s="12"/>
      <c r="G231" s="13"/>
      <c r="H231" s="13"/>
      <c r="I231" s="13"/>
      <c r="J231" s="13"/>
      <c r="K231" s="12"/>
      <c r="L231" s="12" t="s">
        <v>486</v>
      </c>
      <c r="M231" s="12" t="s">
        <v>487</v>
      </c>
      <c r="N231" s="12" t="s">
        <v>812</v>
      </c>
      <c r="O231" s="12" t="s">
        <v>390</v>
      </c>
      <c r="P231" s="14" t="s">
        <v>577</v>
      </c>
      <c r="Q231" s="14" t="s">
        <v>577</v>
      </c>
      <c r="R231" s="14" t="s">
        <v>490</v>
      </c>
      <c r="S231" s="14"/>
      <c r="T231" s="19"/>
    </row>
    <row r="232" s="1" customFormat="1" ht="22.8" customHeight="1" spans="1:20">
      <c r="A232" s="11"/>
      <c r="B232" s="12"/>
      <c r="C232" s="12"/>
      <c r="D232" s="12"/>
      <c r="E232" s="12"/>
      <c r="F232" s="12"/>
      <c r="G232" s="13"/>
      <c r="H232" s="13"/>
      <c r="I232" s="13"/>
      <c r="J232" s="13"/>
      <c r="K232" s="12"/>
      <c r="L232" s="12" t="s">
        <v>467</v>
      </c>
      <c r="M232" s="12" t="s">
        <v>482</v>
      </c>
      <c r="N232" s="12" t="s">
        <v>813</v>
      </c>
      <c r="O232" s="12" t="s">
        <v>437</v>
      </c>
      <c r="P232" s="14" t="s">
        <v>767</v>
      </c>
      <c r="Q232" s="14" t="s">
        <v>767</v>
      </c>
      <c r="R232" s="14" t="s">
        <v>643</v>
      </c>
      <c r="S232" s="14"/>
      <c r="T232" s="19"/>
    </row>
    <row r="233" s="1" customFormat="1" ht="31.05" customHeight="1" spans="1:20">
      <c r="A233" s="11"/>
      <c r="B233" s="12"/>
      <c r="C233" s="12"/>
      <c r="D233" s="12"/>
      <c r="E233" s="12"/>
      <c r="F233" s="12"/>
      <c r="G233" s="13"/>
      <c r="H233" s="13"/>
      <c r="I233" s="13"/>
      <c r="J233" s="13"/>
      <c r="K233" s="12"/>
      <c r="L233" s="12" t="s">
        <v>474</v>
      </c>
      <c r="M233" s="12" t="s">
        <v>475</v>
      </c>
      <c r="N233" s="12" t="s">
        <v>814</v>
      </c>
      <c r="O233" s="12" t="s">
        <v>470</v>
      </c>
      <c r="P233" s="14" t="s">
        <v>815</v>
      </c>
      <c r="Q233" s="14" t="s">
        <v>815</v>
      </c>
      <c r="R233" s="14" t="s">
        <v>643</v>
      </c>
      <c r="S233" s="14"/>
      <c r="T233" s="19"/>
    </row>
    <row r="234" s="1" customFormat="1" ht="22.8" customHeight="1" spans="1:20">
      <c r="A234" s="11"/>
      <c r="B234" s="12"/>
      <c r="C234" s="12"/>
      <c r="D234" s="12"/>
      <c r="E234" s="12"/>
      <c r="F234" s="12"/>
      <c r="G234" s="13"/>
      <c r="H234" s="13"/>
      <c r="I234" s="13"/>
      <c r="J234" s="13"/>
      <c r="K234" s="12"/>
      <c r="L234" s="12" t="s">
        <v>467</v>
      </c>
      <c r="M234" s="12" t="s">
        <v>468</v>
      </c>
      <c r="N234" s="12" t="s">
        <v>816</v>
      </c>
      <c r="O234" s="12" t="s">
        <v>470</v>
      </c>
      <c r="P234" s="14" t="s">
        <v>618</v>
      </c>
      <c r="Q234" s="14" t="s">
        <v>618</v>
      </c>
      <c r="R234" s="14" t="s">
        <v>817</v>
      </c>
      <c r="S234" s="14"/>
      <c r="T234" s="19"/>
    </row>
    <row r="235" s="1" customFormat="1" ht="31.05" customHeight="1" spans="1:20">
      <c r="A235" s="11"/>
      <c r="B235" s="12"/>
      <c r="C235" s="12"/>
      <c r="D235" s="12"/>
      <c r="E235" s="12"/>
      <c r="F235" s="12"/>
      <c r="G235" s="13"/>
      <c r="H235" s="13"/>
      <c r="I235" s="13"/>
      <c r="J235" s="13"/>
      <c r="K235" s="12"/>
      <c r="L235" s="12" t="s">
        <v>474</v>
      </c>
      <c r="M235" s="12" t="s">
        <v>479</v>
      </c>
      <c r="N235" s="12" t="s">
        <v>818</v>
      </c>
      <c r="O235" s="12" t="s">
        <v>477</v>
      </c>
      <c r="P235" s="14" t="s">
        <v>819</v>
      </c>
      <c r="Q235" s="14" t="s">
        <v>819</v>
      </c>
      <c r="R235" s="14" t="s">
        <v>472</v>
      </c>
      <c r="S235" s="14"/>
      <c r="T235" s="19"/>
    </row>
    <row r="236" s="1" customFormat="1" ht="31.05" customHeight="1" spans="1:20">
      <c r="A236" s="11"/>
      <c r="B236" s="12"/>
      <c r="C236" s="12"/>
      <c r="D236" s="12"/>
      <c r="E236" s="12"/>
      <c r="F236" s="12"/>
      <c r="G236" s="13"/>
      <c r="H236" s="13"/>
      <c r="I236" s="13"/>
      <c r="J236" s="13"/>
      <c r="K236" s="12"/>
      <c r="L236" s="12" t="s">
        <v>474</v>
      </c>
      <c r="M236" s="12" t="s">
        <v>475</v>
      </c>
      <c r="N236" s="12" t="s">
        <v>820</v>
      </c>
      <c r="O236" s="12" t="s">
        <v>470</v>
      </c>
      <c r="P236" s="14" t="s">
        <v>815</v>
      </c>
      <c r="Q236" s="14" t="s">
        <v>815</v>
      </c>
      <c r="R236" s="14" t="s">
        <v>643</v>
      </c>
      <c r="S236" s="14"/>
      <c r="T236" s="19"/>
    </row>
    <row r="237" s="1" customFormat="1" ht="31.05" customHeight="1" spans="1:20">
      <c r="A237" s="11"/>
      <c r="B237" s="12"/>
      <c r="C237" s="12"/>
      <c r="D237" s="12"/>
      <c r="E237" s="12"/>
      <c r="F237" s="12"/>
      <c r="G237" s="13"/>
      <c r="H237" s="13"/>
      <c r="I237" s="13"/>
      <c r="J237" s="13"/>
      <c r="K237" s="12"/>
      <c r="L237" s="12" t="s">
        <v>486</v>
      </c>
      <c r="M237" s="12" t="s">
        <v>487</v>
      </c>
      <c r="N237" s="12" t="s">
        <v>821</v>
      </c>
      <c r="O237" s="12" t="s">
        <v>390</v>
      </c>
      <c r="P237" s="14" t="s">
        <v>495</v>
      </c>
      <c r="Q237" s="14" t="s">
        <v>495</v>
      </c>
      <c r="R237" s="14" t="s">
        <v>490</v>
      </c>
      <c r="S237" s="14"/>
      <c r="T237" s="19"/>
    </row>
    <row r="238" s="1" customFormat="1" ht="22.8" customHeight="1" spans="1:20">
      <c r="A238" s="11"/>
      <c r="B238" s="12"/>
      <c r="C238" s="12"/>
      <c r="D238" s="12"/>
      <c r="E238" s="12"/>
      <c r="F238" s="12"/>
      <c r="G238" s="13"/>
      <c r="H238" s="13"/>
      <c r="I238" s="13"/>
      <c r="J238" s="13"/>
      <c r="K238" s="12"/>
      <c r="L238" s="12" t="s">
        <v>467</v>
      </c>
      <c r="M238" s="12" t="s">
        <v>500</v>
      </c>
      <c r="N238" s="12" t="s">
        <v>822</v>
      </c>
      <c r="O238" s="12" t="s">
        <v>477</v>
      </c>
      <c r="P238" s="14" t="s">
        <v>823</v>
      </c>
      <c r="Q238" s="14" t="s">
        <v>823</v>
      </c>
      <c r="R238" s="14" t="s">
        <v>472</v>
      </c>
      <c r="S238" s="14"/>
      <c r="T238" s="19"/>
    </row>
    <row r="239" s="1" customFormat="1" ht="22.8" customHeight="1" spans="1:20">
      <c r="A239" s="11"/>
      <c r="B239" s="12"/>
      <c r="C239" s="12"/>
      <c r="D239" s="12"/>
      <c r="E239" s="12"/>
      <c r="F239" s="12"/>
      <c r="G239" s="13"/>
      <c r="H239" s="13"/>
      <c r="I239" s="13"/>
      <c r="J239" s="13"/>
      <c r="K239" s="12"/>
      <c r="L239" s="12" t="s">
        <v>467</v>
      </c>
      <c r="M239" s="12" t="s">
        <v>468</v>
      </c>
      <c r="N239" s="12" t="s">
        <v>824</v>
      </c>
      <c r="O239" s="12" t="s">
        <v>470</v>
      </c>
      <c r="P239" s="14" t="s">
        <v>631</v>
      </c>
      <c r="Q239" s="14" t="s">
        <v>631</v>
      </c>
      <c r="R239" s="14" t="s">
        <v>472</v>
      </c>
      <c r="S239" s="14"/>
      <c r="T239" s="19"/>
    </row>
    <row r="240" s="1" customFormat="1" ht="140.3" customHeight="1" spans="1:20">
      <c r="A240" s="11"/>
      <c r="B240" s="12"/>
      <c r="C240" s="12" t="s">
        <v>825</v>
      </c>
      <c r="D240" s="12" t="s">
        <v>458</v>
      </c>
      <c r="E240" s="12" t="s">
        <v>459</v>
      </c>
      <c r="F240" s="12" t="s">
        <v>492</v>
      </c>
      <c r="G240" s="13">
        <v>3661980.41</v>
      </c>
      <c r="H240" s="13">
        <v>2510237.5</v>
      </c>
      <c r="I240" s="13">
        <v>3661980.41</v>
      </c>
      <c r="J240" s="13"/>
      <c r="K240" s="12" t="s">
        <v>826</v>
      </c>
      <c r="L240" s="12" t="s">
        <v>474</v>
      </c>
      <c r="M240" s="12" t="s">
        <v>479</v>
      </c>
      <c r="N240" s="12" t="s">
        <v>827</v>
      </c>
      <c r="O240" s="12" t="s">
        <v>477</v>
      </c>
      <c r="P240" s="14" t="s">
        <v>828</v>
      </c>
      <c r="Q240" s="14" t="s">
        <v>828</v>
      </c>
      <c r="R240" s="14" t="s">
        <v>472</v>
      </c>
      <c r="S240" s="14"/>
      <c r="T240" s="19"/>
    </row>
    <row r="241" s="1" customFormat="1" ht="31.05" customHeight="1" spans="1:20">
      <c r="A241" s="11"/>
      <c r="B241" s="12"/>
      <c r="C241" s="12"/>
      <c r="D241" s="12"/>
      <c r="E241" s="12"/>
      <c r="F241" s="12"/>
      <c r="G241" s="13"/>
      <c r="H241" s="13"/>
      <c r="I241" s="13"/>
      <c r="J241" s="13"/>
      <c r="K241" s="12"/>
      <c r="L241" s="12" t="s">
        <v>486</v>
      </c>
      <c r="M241" s="12" t="s">
        <v>487</v>
      </c>
      <c r="N241" s="12" t="s">
        <v>829</v>
      </c>
      <c r="O241" s="12" t="s">
        <v>390</v>
      </c>
      <c r="P241" s="14" t="s">
        <v>495</v>
      </c>
      <c r="Q241" s="14" t="s">
        <v>495</v>
      </c>
      <c r="R241" s="14" t="s">
        <v>490</v>
      </c>
      <c r="S241" s="14"/>
      <c r="T241" s="19"/>
    </row>
    <row r="242" s="1" customFormat="1" ht="31.05" customHeight="1" spans="1:20">
      <c r="A242" s="11"/>
      <c r="B242" s="12"/>
      <c r="C242" s="12"/>
      <c r="D242" s="12"/>
      <c r="E242" s="12"/>
      <c r="F242" s="12"/>
      <c r="G242" s="13"/>
      <c r="H242" s="13"/>
      <c r="I242" s="13"/>
      <c r="J242" s="13"/>
      <c r="K242" s="12"/>
      <c r="L242" s="12" t="s">
        <v>467</v>
      </c>
      <c r="M242" s="12" t="s">
        <v>482</v>
      </c>
      <c r="N242" s="12" t="s">
        <v>830</v>
      </c>
      <c r="O242" s="12" t="s">
        <v>477</v>
      </c>
      <c r="P242" s="14" t="s">
        <v>831</v>
      </c>
      <c r="Q242" s="14" t="s">
        <v>831</v>
      </c>
      <c r="R242" s="14" t="s">
        <v>485</v>
      </c>
      <c r="S242" s="14"/>
      <c r="T242" s="19"/>
    </row>
    <row r="243" s="1" customFormat="1" ht="22.8" customHeight="1" spans="1:20">
      <c r="A243" s="11"/>
      <c r="B243" s="12"/>
      <c r="C243" s="12"/>
      <c r="D243" s="12"/>
      <c r="E243" s="12"/>
      <c r="F243" s="12"/>
      <c r="G243" s="13"/>
      <c r="H243" s="13"/>
      <c r="I243" s="13"/>
      <c r="J243" s="13"/>
      <c r="K243" s="12"/>
      <c r="L243" s="12" t="s">
        <v>467</v>
      </c>
      <c r="M243" s="12" t="s">
        <v>468</v>
      </c>
      <c r="N243" s="12" t="s">
        <v>519</v>
      </c>
      <c r="O243" s="12" t="s">
        <v>470</v>
      </c>
      <c r="P243" s="14" t="s">
        <v>790</v>
      </c>
      <c r="Q243" s="14" t="s">
        <v>790</v>
      </c>
      <c r="R243" s="14" t="s">
        <v>498</v>
      </c>
      <c r="S243" s="14"/>
      <c r="T243" s="19"/>
    </row>
    <row r="244" s="1" customFormat="1" ht="22.8" customHeight="1" spans="1:20">
      <c r="A244" s="11"/>
      <c r="B244" s="12"/>
      <c r="C244" s="12"/>
      <c r="D244" s="12"/>
      <c r="E244" s="12"/>
      <c r="F244" s="12"/>
      <c r="G244" s="13"/>
      <c r="H244" s="13"/>
      <c r="I244" s="13"/>
      <c r="J244" s="13"/>
      <c r="K244" s="12"/>
      <c r="L244" s="12" t="s">
        <v>462</v>
      </c>
      <c r="M244" s="12" t="s">
        <v>463</v>
      </c>
      <c r="N244" s="12" t="s">
        <v>832</v>
      </c>
      <c r="O244" s="12" t="s">
        <v>437</v>
      </c>
      <c r="P244" s="14" t="s">
        <v>833</v>
      </c>
      <c r="Q244" s="14" t="s">
        <v>833</v>
      </c>
      <c r="R244" s="14" t="s">
        <v>466</v>
      </c>
      <c r="S244" s="14"/>
      <c r="T244" s="19"/>
    </row>
    <row r="245" s="1" customFormat="1" ht="46" customHeight="1" spans="1:20">
      <c r="A245" s="11"/>
      <c r="B245" s="12"/>
      <c r="C245" s="12" t="s">
        <v>834</v>
      </c>
      <c r="D245" s="12" t="s">
        <v>458</v>
      </c>
      <c r="E245" s="12" t="s">
        <v>835</v>
      </c>
      <c r="F245" s="12" t="s">
        <v>836</v>
      </c>
      <c r="G245" s="13">
        <v>14400</v>
      </c>
      <c r="H245" s="13">
        <v>14400</v>
      </c>
      <c r="I245" s="13">
        <v>14400</v>
      </c>
      <c r="J245" s="13"/>
      <c r="K245" s="12" t="s">
        <v>837</v>
      </c>
      <c r="L245" s="12" t="s">
        <v>474</v>
      </c>
      <c r="M245" s="12" t="s">
        <v>479</v>
      </c>
      <c r="N245" s="12" t="s">
        <v>838</v>
      </c>
      <c r="O245" s="12" t="s">
        <v>477</v>
      </c>
      <c r="P245" s="14" t="s">
        <v>839</v>
      </c>
      <c r="Q245" s="14" t="s">
        <v>839</v>
      </c>
      <c r="R245" s="14" t="s">
        <v>472</v>
      </c>
      <c r="S245" s="14"/>
      <c r="T245" s="19"/>
    </row>
    <row r="246" s="1" customFormat="1" ht="31.05" customHeight="1" spans="1:20">
      <c r="A246" s="11"/>
      <c r="B246" s="12"/>
      <c r="C246" s="12"/>
      <c r="D246" s="12"/>
      <c r="E246" s="12"/>
      <c r="F246" s="12"/>
      <c r="G246" s="13"/>
      <c r="H246" s="13"/>
      <c r="I246" s="13"/>
      <c r="J246" s="13"/>
      <c r="K246" s="12"/>
      <c r="L246" s="12" t="s">
        <v>462</v>
      </c>
      <c r="M246" s="12" t="s">
        <v>463</v>
      </c>
      <c r="N246" s="12" t="s">
        <v>840</v>
      </c>
      <c r="O246" s="12" t="s">
        <v>470</v>
      </c>
      <c r="P246" s="14" t="s">
        <v>841</v>
      </c>
      <c r="Q246" s="14" t="s">
        <v>841</v>
      </c>
      <c r="R246" s="14" t="s">
        <v>623</v>
      </c>
      <c r="S246" s="14"/>
      <c r="T246" s="19"/>
    </row>
    <row r="247" s="1" customFormat="1" ht="22.8" customHeight="1" spans="1:20">
      <c r="A247" s="11"/>
      <c r="B247" s="12"/>
      <c r="C247" s="12"/>
      <c r="D247" s="12"/>
      <c r="E247" s="12"/>
      <c r="F247" s="12"/>
      <c r="G247" s="13"/>
      <c r="H247" s="13"/>
      <c r="I247" s="13"/>
      <c r="J247" s="13"/>
      <c r="K247" s="12"/>
      <c r="L247" s="12" t="s">
        <v>467</v>
      </c>
      <c r="M247" s="12" t="s">
        <v>468</v>
      </c>
      <c r="N247" s="12" t="s">
        <v>842</v>
      </c>
      <c r="O247" s="12" t="s">
        <v>470</v>
      </c>
      <c r="P247" s="14" t="s">
        <v>843</v>
      </c>
      <c r="Q247" s="14" t="s">
        <v>843</v>
      </c>
      <c r="R247" s="14" t="s">
        <v>844</v>
      </c>
      <c r="S247" s="14"/>
      <c r="T247" s="19"/>
    </row>
    <row r="248" s="1" customFormat="1" ht="46" customHeight="1" spans="1:20">
      <c r="A248" s="11"/>
      <c r="B248" s="12"/>
      <c r="C248" s="12"/>
      <c r="D248" s="12"/>
      <c r="E248" s="12"/>
      <c r="F248" s="12"/>
      <c r="G248" s="13"/>
      <c r="H248" s="13"/>
      <c r="I248" s="13"/>
      <c r="J248" s="13"/>
      <c r="K248" s="12"/>
      <c r="L248" s="12" t="s">
        <v>467</v>
      </c>
      <c r="M248" s="12" t="s">
        <v>482</v>
      </c>
      <c r="N248" s="12" t="s">
        <v>845</v>
      </c>
      <c r="O248" s="12" t="s">
        <v>477</v>
      </c>
      <c r="P248" s="14" t="s">
        <v>846</v>
      </c>
      <c r="Q248" s="14" t="s">
        <v>846</v>
      </c>
      <c r="R248" s="14" t="s">
        <v>485</v>
      </c>
      <c r="S248" s="14"/>
      <c r="T248" s="19"/>
    </row>
    <row r="249" s="1" customFormat="1" ht="46" customHeight="1" spans="1:20">
      <c r="A249" s="11"/>
      <c r="B249" s="12"/>
      <c r="C249" s="12"/>
      <c r="D249" s="12"/>
      <c r="E249" s="12"/>
      <c r="F249" s="12"/>
      <c r="G249" s="13"/>
      <c r="H249" s="13"/>
      <c r="I249" s="13"/>
      <c r="J249" s="13"/>
      <c r="K249" s="12"/>
      <c r="L249" s="12" t="s">
        <v>474</v>
      </c>
      <c r="M249" s="12" t="s">
        <v>620</v>
      </c>
      <c r="N249" s="12" t="s">
        <v>847</v>
      </c>
      <c r="O249" s="12" t="s">
        <v>477</v>
      </c>
      <c r="P249" s="14" t="s">
        <v>848</v>
      </c>
      <c r="Q249" s="14" t="s">
        <v>848</v>
      </c>
      <c r="R249" s="14" t="s">
        <v>472</v>
      </c>
      <c r="S249" s="14"/>
      <c r="T249" s="19"/>
    </row>
    <row r="250" s="1" customFormat="1" ht="31.05" customHeight="1" spans="1:20">
      <c r="A250" s="11"/>
      <c r="B250" s="12"/>
      <c r="C250" s="12"/>
      <c r="D250" s="12"/>
      <c r="E250" s="12"/>
      <c r="F250" s="12"/>
      <c r="G250" s="13"/>
      <c r="H250" s="13"/>
      <c r="I250" s="13"/>
      <c r="J250" s="13"/>
      <c r="K250" s="12"/>
      <c r="L250" s="12" t="s">
        <v>486</v>
      </c>
      <c r="M250" s="12" t="s">
        <v>487</v>
      </c>
      <c r="N250" s="12" t="s">
        <v>849</v>
      </c>
      <c r="O250" s="12" t="s">
        <v>390</v>
      </c>
      <c r="P250" s="14" t="s">
        <v>577</v>
      </c>
      <c r="Q250" s="14" t="s">
        <v>577</v>
      </c>
      <c r="R250" s="14" t="s">
        <v>490</v>
      </c>
      <c r="S250" s="14"/>
      <c r="T250" s="19"/>
    </row>
    <row r="251" s="1" customFormat="1" ht="62.1" customHeight="1" spans="1:20">
      <c r="A251" s="11"/>
      <c r="B251" s="12"/>
      <c r="C251" s="12"/>
      <c r="D251" s="12"/>
      <c r="E251" s="12"/>
      <c r="F251" s="12"/>
      <c r="G251" s="13"/>
      <c r="H251" s="13"/>
      <c r="I251" s="13"/>
      <c r="J251" s="13"/>
      <c r="K251" s="12"/>
      <c r="L251" s="12" t="s">
        <v>467</v>
      </c>
      <c r="M251" s="12" t="s">
        <v>500</v>
      </c>
      <c r="N251" s="12" t="s">
        <v>850</v>
      </c>
      <c r="O251" s="12" t="s">
        <v>470</v>
      </c>
      <c r="P251" s="14" t="s">
        <v>489</v>
      </c>
      <c r="Q251" s="14" t="s">
        <v>489</v>
      </c>
      <c r="R251" s="14" t="s">
        <v>490</v>
      </c>
      <c r="S251" s="14"/>
      <c r="T251" s="19"/>
    </row>
    <row r="252" s="1" customFormat="1" ht="22.8" customHeight="1" spans="1:20">
      <c r="A252" s="11"/>
      <c r="B252" s="12"/>
      <c r="C252" s="12"/>
      <c r="D252" s="12"/>
      <c r="E252" s="12"/>
      <c r="F252" s="12"/>
      <c r="G252" s="13"/>
      <c r="H252" s="13"/>
      <c r="I252" s="13"/>
      <c r="J252" s="13"/>
      <c r="K252" s="12"/>
      <c r="L252" s="12" t="s">
        <v>474</v>
      </c>
      <c r="M252" s="12" t="s">
        <v>475</v>
      </c>
      <c r="N252" s="12" t="s">
        <v>851</v>
      </c>
      <c r="O252" s="12" t="s">
        <v>477</v>
      </c>
      <c r="P252" s="14" t="s">
        <v>852</v>
      </c>
      <c r="Q252" s="14" t="s">
        <v>852</v>
      </c>
      <c r="R252" s="14" t="s">
        <v>472</v>
      </c>
      <c r="S252" s="14"/>
      <c r="T252" s="19"/>
    </row>
    <row r="253" s="1" customFormat="1" ht="31.05" customHeight="1" spans="1:20">
      <c r="A253" s="11"/>
      <c r="B253" s="12"/>
      <c r="C253" s="12"/>
      <c r="D253" s="12"/>
      <c r="E253" s="12"/>
      <c r="F253" s="12"/>
      <c r="G253" s="13"/>
      <c r="H253" s="13"/>
      <c r="I253" s="13"/>
      <c r="J253" s="13"/>
      <c r="K253" s="12"/>
      <c r="L253" s="12" t="s">
        <v>467</v>
      </c>
      <c r="M253" s="12" t="s">
        <v>468</v>
      </c>
      <c r="N253" s="12" t="s">
        <v>853</v>
      </c>
      <c r="O253" s="12" t="s">
        <v>470</v>
      </c>
      <c r="P253" s="14" t="s">
        <v>536</v>
      </c>
      <c r="Q253" s="14" t="s">
        <v>536</v>
      </c>
      <c r="R253" s="14" t="s">
        <v>498</v>
      </c>
      <c r="S253" s="14"/>
      <c r="T253" s="19"/>
    </row>
    <row r="254" s="1" customFormat="1" ht="31.05" customHeight="1" spans="1:20">
      <c r="A254" s="11"/>
      <c r="B254" s="12"/>
      <c r="C254" s="12" t="s">
        <v>854</v>
      </c>
      <c r="D254" s="12" t="s">
        <v>458</v>
      </c>
      <c r="E254" s="12" t="s">
        <v>835</v>
      </c>
      <c r="F254" s="12" t="s">
        <v>836</v>
      </c>
      <c r="G254" s="13">
        <v>15080</v>
      </c>
      <c r="H254" s="13">
        <v>15080</v>
      </c>
      <c r="I254" s="13">
        <v>15080</v>
      </c>
      <c r="J254" s="13"/>
      <c r="K254" s="12" t="s">
        <v>855</v>
      </c>
      <c r="L254" s="12" t="s">
        <v>474</v>
      </c>
      <c r="M254" s="12" t="s">
        <v>479</v>
      </c>
      <c r="N254" s="12" t="s">
        <v>856</v>
      </c>
      <c r="O254" s="12" t="s">
        <v>477</v>
      </c>
      <c r="P254" s="14" t="s">
        <v>857</v>
      </c>
      <c r="Q254" s="14" t="s">
        <v>857</v>
      </c>
      <c r="R254" s="14" t="s">
        <v>472</v>
      </c>
      <c r="S254" s="14"/>
      <c r="T254" s="19"/>
    </row>
    <row r="255" s="1" customFormat="1" ht="31.05" customHeight="1" spans="1:20">
      <c r="A255" s="11"/>
      <c r="B255" s="12"/>
      <c r="C255" s="12"/>
      <c r="D255" s="12"/>
      <c r="E255" s="12"/>
      <c r="F255" s="12"/>
      <c r="G255" s="13"/>
      <c r="H255" s="13"/>
      <c r="I255" s="13"/>
      <c r="J255" s="13"/>
      <c r="K255" s="12"/>
      <c r="L255" s="12" t="s">
        <v>486</v>
      </c>
      <c r="M255" s="12" t="s">
        <v>487</v>
      </c>
      <c r="N255" s="12" t="s">
        <v>858</v>
      </c>
      <c r="O255" s="12" t="s">
        <v>390</v>
      </c>
      <c r="P255" s="14" t="s">
        <v>577</v>
      </c>
      <c r="Q255" s="14" t="s">
        <v>577</v>
      </c>
      <c r="R255" s="14" t="s">
        <v>490</v>
      </c>
      <c r="S255" s="14"/>
      <c r="T255" s="19"/>
    </row>
    <row r="256" s="1" customFormat="1" ht="31.05" customHeight="1" spans="1:20">
      <c r="A256" s="11"/>
      <c r="B256" s="12"/>
      <c r="C256" s="12"/>
      <c r="D256" s="12"/>
      <c r="E256" s="12"/>
      <c r="F256" s="12"/>
      <c r="G256" s="13"/>
      <c r="H256" s="13"/>
      <c r="I256" s="13"/>
      <c r="J256" s="13"/>
      <c r="K256" s="12"/>
      <c r="L256" s="12" t="s">
        <v>467</v>
      </c>
      <c r="M256" s="12" t="s">
        <v>482</v>
      </c>
      <c r="N256" s="12" t="s">
        <v>859</v>
      </c>
      <c r="O256" s="12" t="s">
        <v>477</v>
      </c>
      <c r="P256" s="14" t="s">
        <v>860</v>
      </c>
      <c r="Q256" s="14" t="s">
        <v>860</v>
      </c>
      <c r="R256" s="14" t="s">
        <v>485</v>
      </c>
      <c r="S256" s="14"/>
      <c r="T256" s="19"/>
    </row>
    <row r="257" s="1" customFormat="1" ht="31.05" customHeight="1" spans="1:20">
      <c r="A257" s="11"/>
      <c r="B257" s="12"/>
      <c r="C257" s="12"/>
      <c r="D257" s="12"/>
      <c r="E257" s="12"/>
      <c r="F257" s="12"/>
      <c r="G257" s="13"/>
      <c r="H257" s="13"/>
      <c r="I257" s="13"/>
      <c r="J257" s="13"/>
      <c r="K257" s="12"/>
      <c r="L257" s="12" t="s">
        <v>462</v>
      </c>
      <c r="M257" s="12" t="s">
        <v>463</v>
      </c>
      <c r="N257" s="12" t="s">
        <v>861</v>
      </c>
      <c r="O257" s="12" t="s">
        <v>470</v>
      </c>
      <c r="P257" s="14" t="s">
        <v>862</v>
      </c>
      <c r="Q257" s="14" t="s">
        <v>862</v>
      </c>
      <c r="R257" s="14" t="s">
        <v>623</v>
      </c>
      <c r="S257" s="14"/>
      <c r="T257" s="19"/>
    </row>
    <row r="258" s="1" customFormat="1" ht="46" customHeight="1" spans="1:20">
      <c r="A258" s="11"/>
      <c r="B258" s="12"/>
      <c r="C258" s="12"/>
      <c r="D258" s="12"/>
      <c r="E258" s="12"/>
      <c r="F258" s="12"/>
      <c r="G258" s="13"/>
      <c r="H258" s="13"/>
      <c r="I258" s="13"/>
      <c r="J258" s="13"/>
      <c r="K258" s="12"/>
      <c r="L258" s="12" t="s">
        <v>474</v>
      </c>
      <c r="M258" s="12" t="s">
        <v>620</v>
      </c>
      <c r="N258" s="12" t="s">
        <v>863</v>
      </c>
      <c r="O258" s="12" t="s">
        <v>477</v>
      </c>
      <c r="P258" s="14" t="s">
        <v>864</v>
      </c>
      <c r="Q258" s="14" t="s">
        <v>864</v>
      </c>
      <c r="R258" s="14" t="s">
        <v>472</v>
      </c>
      <c r="S258" s="14"/>
      <c r="T258" s="19"/>
    </row>
    <row r="259" s="1" customFormat="1" ht="46" customHeight="1" spans="1:20">
      <c r="A259" s="11"/>
      <c r="B259" s="12"/>
      <c r="C259" s="12"/>
      <c r="D259" s="12"/>
      <c r="E259" s="12"/>
      <c r="F259" s="12"/>
      <c r="G259" s="13"/>
      <c r="H259" s="13"/>
      <c r="I259" s="13"/>
      <c r="J259" s="13"/>
      <c r="K259" s="12"/>
      <c r="L259" s="12" t="s">
        <v>474</v>
      </c>
      <c r="M259" s="12" t="s">
        <v>475</v>
      </c>
      <c r="N259" s="12" t="s">
        <v>865</v>
      </c>
      <c r="O259" s="12" t="s">
        <v>477</v>
      </c>
      <c r="P259" s="14" t="s">
        <v>852</v>
      </c>
      <c r="Q259" s="14" t="s">
        <v>852</v>
      </c>
      <c r="R259" s="14" t="s">
        <v>472</v>
      </c>
      <c r="S259" s="14"/>
      <c r="T259" s="19"/>
    </row>
    <row r="260" s="1" customFormat="1" ht="77.05" customHeight="1" spans="1:20">
      <c r="A260" s="11"/>
      <c r="B260" s="12"/>
      <c r="C260" s="12"/>
      <c r="D260" s="12"/>
      <c r="E260" s="12"/>
      <c r="F260" s="12"/>
      <c r="G260" s="13"/>
      <c r="H260" s="13"/>
      <c r="I260" s="13"/>
      <c r="J260" s="13"/>
      <c r="K260" s="12"/>
      <c r="L260" s="12" t="s">
        <v>467</v>
      </c>
      <c r="M260" s="12" t="s">
        <v>500</v>
      </c>
      <c r="N260" s="12" t="s">
        <v>866</v>
      </c>
      <c r="O260" s="12" t="s">
        <v>470</v>
      </c>
      <c r="P260" s="14" t="s">
        <v>489</v>
      </c>
      <c r="Q260" s="14" t="s">
        <v>489</v>
      </c>
      <c r="R260" s="14" t="s">
        <v>490</v>
      </c>
      <c r="S260" s="14"/>
      <c r="T260" s="19"/>
    </row>
    <row r="261" s="1" customFormat="1" ht="22.8" customHeight="1" spans="1:20">
      <c r="A261" s="11"/>
      <c r="B261" s="12"/>
      <c r="C261" s="12"/>
      <c r="D261" s="12"/>
      <c r="E261" s="12"/>
      <c r="F261" s="12"/>
      <c r="G261" s="13"/>
      <c r="H261" s="13"/>
      <c r="I261" s="13"/>
      <c r="J261" s="13"/>
      <c r="K261" s="12"/>
      <c r="L261" s="12" t="s">
        <v>467</v>
      </c>
      <c r="M261" s="12" t="s">
        <v>468</v>
      </c>
      <c r="N261" s="12" t="s">
        <v>867</v>
      </c>
      <c r="O261" s="12" t="s">
        <v>470</v>
      </c>
      <c r="P261" s="14" t="s">
        <v>790</v>
      </c>
      <c r="Q261" s="14" t="s">
        <v>790</v>
      </c>
      <c r="R261" s="14" t="s">
        <v>544</v>
      </c>
      <c r="S261" s="14"/>
      <c r="T261" s="19"/>
    </row>
    <row r="262" s="1" customFormat="1" ht="22.8" customHeight="1" spans="1:20">
      <c r="A262" s="11"/>
      <c r="B262" s="12"/>
      <c r="C262" s="12"/>
      <c r="D262" s="12"/>
      <c r="E262" s="12"/>
      <c r="F262" s="12"/>
      <c r="G262" s="13"/>
      <c r="H262" s="13"/>
      <c r="I262" s="13"/>
      <c r="J262" s="13"/>
      <c r="K262" s="12"/>
      <c r="L262" s="12" t="s">
        <v>467</v>
      </c>
      <c r="M262" s="12" t="s">
        <v>468</v>
      </c>
      <c r="N262" s="12" t="s">
        <v>842</v>
      </c>
      <c r="O262" s="12" t="s">
        <v>470</v>
      </c>
      <c r="P262" s="14" t="s">
        <v>868</v>
      </c>
      <c r="Q262" s="14" t="s">
        <v>868</v>
      </c>
      <c r="R262" s="14" t="s">
        <v>490</v>
      </c>
      <c r="S262" s="14"/>
      <c r="T262" s="19"/>
    </row>
    <row r="263" s="1" customFormat="1" ht="22.8" customHeight="1" spans="1:20">
      <c r="A263" s="11"/>
      <c r="B263" s="12"/>
      <c r="C263" s="12" t="s">
        <v>869</v>
      </c>
      <c r="D263" s="12" t="s">
        <v>458</v>
      </c>
      <c r="E263" s="12" t="s">
        <v>835</v>
      </c>
      <c r="F263" s="12" t="s">
        <v>836</v>
      </c>
      <c r="G263" s="13">
        <v>5658900</v>
      </c>
      <c r="H263" s="13">
        <v>5658900</v>
      </c>
      <c r="I263" s="13">
        <v>5658900</v>
      </c>
      <c r="J263" s="13"/>
      <c r="K263" s="12" t="s">
        <v>870</v>
      </c>
      <c r="L263" s="12" t="s">
        <v>474</v>
      </c>
      <c r="M263" s="12" t="s">
        <v>475</v>
      </c>
      <c r="N263" s="12" t="s">
        <v>851</v>
      </c>
      <c r="O263" s="12" t="s">
        <v>477</v>
      </c>
      <c r="P263" s="14" t="s">
        <v>852</v>
      </c>
      <c r="Q263" s="14" t="s">
        <v>852</v>
      </c>
      <c r="R263" s="14" t="s">
        <v>472</v>
      </c>
      <c r="S263" s="14"/>
      <c r="T263" s="19"/>
    </row>
    <row r="264" s="1" customFormat="1" ht="22.8" customHeight="1" spans="1:20">
      <c r="A264" s="11"/>
      <c r="B264" s="12"/>
      <c r="C264" s="12"/>
      <c r="D264" s="12"/>
      <c r="E264" s="12"/>
      <c r="F264" s="12"/>
      <c r="G264" s="13"/>
      <c r="H264" s="13"/>
      <c r="I264" s="13"/>
      <c r="J264" s="13"/>
      <c r="K264" s="12"/>
      <c r="L264" s="12" t="s">
        <v>474</v>
      </c>
      <c r="M264" s="12" t="s">
        <v>620</v>
      </c>
      <c r="N264" s="12" t="s">
        <v>871</v>
      </c>
      <c r="O264" s="12" t="s">
        <v>477</v>
      </c>
      <c r="P264" s="14" t="s">
        <v>872</v>
      </c>
      <c r="Q264" s="14" t="s">
        <v>872</v>
      </c>
      <c r="R264" s="14" t="s">
        <v>472</v>
      </c>
      <c r="S264" s="14"/>
      <c r="T264" s="19"/>
    </row>
    <row r="265" s="1" customFormat="1" ht="46" customHeight="1" spans="1:20">
      <c r="A265" s="11"/>
      <c r="B265" s="12"/>
      <c r="C265" s="12"/>
      <c r="D265" s="12"/>
      <c r="E265" s="12"/>
      <c r="F265" s="12"/>
      <c r="G265" s="13"/>
      <c r="H265" s="13"/>
      <c r="I265" s="13"/>
      <c r="J265" s="13"/>
      <c r="K265" s="12"/>
      <c r="L265" s="12" t="s">
        <v>486</v>
      </c>
      <c r="M265" s="12" t="s">
        <v>487</v>
      </c>
      <c r="N265" s="12" t="s">
        <v>873</v>
      </c>
      <c r="O265" s="12" t="s">
        <v>390</v>
      </c>
      <c r="P265" s="14" t="s">
        <v>577</v>
      </c>
      <c r="Q265" s="14" t="s">
        <v>577</v>
      </c>
      <c r="R265" s="14" t="s">
        <v>490</v>
      </c>
      <c r="S265" s="14"/>
      <c r="T265" s="19"/>
    </row>
    <row r="266" s="1" customFormat="1" ht="22.8" customHeight="1" spans="1:20">
      <c r="A266" s="11"/>
      <c r="B266" s="12"/>
      <c r="C266" s="12"/>
      <c r="D266" s="12"/>
      <c r="E266" s="12"/>
      <c r="F266" s="12"/>
      <c r="G266" s="13"/>
      <c r="H266" s="13"/>
      <c r="I266" s="13"/>
      <c r="J266" s="13"/>
      <c r="K266" s="12"/>
      <c r="L266" s="12" t="s">
        <v>474</v>
      </c>
      <c r="M266" s="12" t="s">
        <v>479</v>
      </c>
      <c r="N266" s="12" t="s">
        <v>874</v>
      </c>
      <c r="O266" s="12" t="s">
        <v>477</v>
      </c>
      <c r="P266" s="14" t="s">
        <v>875</v>
      </c>
      <c r="Q266" s="14" t="s">
        <v>875</v>
      </c>
      <c r="R266" s="14" t="s">
        <v>472</v>
      </c>
      <c r="S266" s="14"/>
      <c r="T266" s="19"/>
    </row>
    <row r="267" s="1" customFormat="1" ht="31.05" customHeight="1" spans="1:20">
      <c r="A267" s="11"/>
      <c r="B267" s="12"/>
      <c r="C267" s="12"/>
      <c r="D267" s="12"/>
      <c r="E267" s="12"/>
      <c r="F267" s="12"/>
      <c r="G267" s="13"/>
      <c r="H267" s="13"/>
      <c r="I267" s="13"/>
      <c r="J267" s="13"/>
      <c r="K267" s="12"/>
      <c r="L267" s="12" t="s">
        <v>467</v>
      </c>
      <c r="M267" s="12" t="s">
        <v>482</v>
      </c>
      <c r="N267" s="12" t="s">
        <v>859</v>
      </c>
      <c r="O267" s="12" t="s">
        <v>477</v>
      </c>
      <c r="P267" s="14" t="s">
        <v>876</v>
      </c>
      <c r="Q267" s="14" t="s">
        <v>876</v>
      </c>
      <c r="R267" s="14" t="s">
        <v>485</v>
      </c>
      <c r="S267" s="14"/>
      <c r="T267" s="19"/>
    </row>
    <row r="268" s="1" customFormat="1" ht="31.05" customHeight="1" spans="1:20">
      <c r="A268" s="11"/>
      <c r="B268" s="12"/>
      <c r="C268" s="12"/>
      <c r="D268" s="12"/>
      <c r="E268" s="12"/>
      <c r="F268" s="12"/>
      <c r="G268" s="13"/>
      <c r="H268" s="13"/>
      <c r="I268" s="13"/>
      <c r="J268" s="13"/>
      <c r="K268" s="12"/>
      <c r="L268" s="12" t="s">
        <v>467</v>
      </c>
      <c r="M268" s="12" t="s">
        <v>468</v>
      </c>
      <c r="N268" s="12" t="s">
        <v>877</v>
      </c>
      <c r="O268" s="12" t="s">
        <v>470</v>
      </c>
      <c r="P268" s="14" t="s">
        <v>878</v>
      </c>
      <c r="Q268" s="14" t="s">
        <v>878</v>
      </c>
      <c r="R268" s="14" t="s">
        <v>879</v>
      </c>
      <c r="S268" s="14"/>
      <c r="T268" s="19"/>
    </row>
    <row r="269" s="1" customFormat="1" ht="77.05" customHeight="1" spans="1:20">
      <c r="A269" s="11"/>
      <c r="B269" s="12"/>
      <c r="C269" s="12"/>
      <c r="D269" s="12"/>
      <c r="E269" s="12"/>
      <c r="F269" s="12"/>
      <c r="G269" s="13"/>
      <c r="H269" s="13"/>
      <c r="I269" s="13"/>
      <c r="J269" s="13"/>
      <c r="K269" s="12"/>
      <c r="L269" s="12" t="s">
        <v>467</v>
      </c>
      <c r="M269" s="12" t="s">
        <v>500</v>
      </c>
      <c r="N269" s="12" t="s">
        <v>880</v>
      </c>
      <c r="O269" s="12" t="s">
        <v>470</v>
      </c>
      <c r="P269" s="14" t="s">
        <v>489</v>
      </c>
      <c r="Q269" s="14" t="s">
        <v>489</v>
      </c>
      <c r="R269" s="14" t="s">
        <v>490</v>
      </c>
      <c r="S269" s="14"/>
      <c r="T269" s="19"/>
    </row>
    <row r="270" s="1" customFormat="1" ht="22.8" customHeight="1" spans="1:20">
      <c r="A270" s="11"/>
      <c r="B270" s="12"/>
      <c r="C270" s="12"/>
      <c r="D270" s="12"/>
      <c r="E270" s="12"/>
      <c r="F270" s="12"/>
      <c r="G270" s="13"/>
      <c r="H270" s="13"/>
      <c r="I270" s="13"/>
      <c r="J270" s="13"/>
      <c r="K270" s="12"/>
      <c r="L270" s="12" t="s">
        <v>462</v>
      </c>
      <c r="M270" s="12" t="s">
        <v>463</v>
      </c>
      <c r="N270" s="12" t="s">
        <v>881</v>
      </c>
      <c r="O270" s="12" t="s">
        <v>470</v>
      </c>
      <c r="P270" s="14" t="s">
        <v>882</v>
      </c>
      <c r="Q270" s="14" t="s">
        <v>882</v>
      </c>
      <c r="R270" s="14" t="s">
        <v>623</v>
      </c>
      <c r="S270" s="14"/>
      <c r="T270" s="19"/>
    </row>
    <row r="271" s="1" customFormat="1" ht="22.8" customHeight="1" spans="1:20">
      <c r="A271" s="11"/>
      <c r="B271" s="12"/>
      <c r="C271" s="12"/>
      <c r="D271" s="12"/>
      <c r="E271" s="12"/>
      <c r="F271" s="12"/>
      <c r="G271" s="13"/>
      <c r="H271" s="13"/>
      <c r="I271" s="13"/>
      <c r="J271" s="13"/>
      <c r="K271" s="12"/>
      <c r="L271" s="12" t="s">
        <v>467</v>
      </c>
      <c r="M271" s="12" t="s">
        <v>468</v>
      </c>
      <c r="N271" s="12" t="s">
        <v>842</v>
      </c>
      <c r="O271" s="12" t="s">
        <v>470</v>
      </c>
      <c r="P271" s="14" t="s">
        <v>883</v>
      </c>
      <c r="Q271" s="14" t="s">
        <v>884</v>
      </c>
      <c r="R271" s="14" t="s">
        <v>885</v>
      </c>
      <c r="S271" s="14"/>
      <c r="T271" s="19"/>
    </row>
    <row r="272" s="1" customFormat="1" ht="22.8" customHeight="1" spans="1:20">
      <c r="A272" s="11"/>
      <c r="B272" s="12"/>
      <c r="C272" s="12" t="s">
        <v>886</v>
      </c>
      <c r="D272" s="12" t="s">
        <v>458</v>
      </c>
      <c r="E272" s="12" t="s">
        <v>835</v>
      </c>
      <c r="F272" s="12" t="s">
        <v>836</v>
      </c>
      <c r="G272" s="13">
        <v>4099629</v>
      </c>
      <c r="H272" s="13">
        <v>4099629</v>
      </c>
      <c r="I272" s="13">
        <v>4099629</v>
      </c>
      <c r="J272" s="13"/>
      <c r="K272" s="12" t="s">
        <v>887</v>
      </c>
      <c r="L272" s="12" t="s">
        <v>467</v>
      </c>
      <c r="M272" s="12" t="s">
        <v>468</v>
      </c>
      <c r="N272" s="12" t="s">
        <v>888</v>
      </c>
      <c r="O272" s="12" t="s">
        <v>470</v>
      </c>
      <c r="P272" s="14" t="s">
        <v>889</v>
      </c>
      <c r="Q272" s="14" t="s">
        <v>889</v>
      </c>
      <c r="R272" s="14" t="s">
        <v>890</v>
      </c>
      <c r="S272" s="14"/>
      <c r="T272" s="19"/>
    </row>
    <row r="273" s="1" customFormat="1" ht="31.05" customHeight="1" spans="1:20">
      <c r="A273" s="11"/>
      <c r="B273" s="12"/>
      <c r="C273" s="12"/>
      <c r="D273" s="12"/>
      <c r="E273" s="12"/>
      <c r="F273" s="12"/>
      <c r="G273" s="13"/>
      <c r="H273" s="13"/>
      <c r="I273" s="13"/>
      <c r="J273" s="13"/>
      <c r="K273" s="12"/>
      <c r="L273" s="12" t="s">
        <v>467</v>
      </c>
      <c r="M273" s="12" t="s">
        <v>500</v>
      </c>
      <c r="N273" s="12" t="s">
        <v>891</v>
      </c>
      <c r="O273" s="12" t="s">
        <v>390</v>
      </c>
      <c r="P273" s="14" t="s">
        <v>495</v>
      </c>
      <c r="Q273" s="14" t="s">
        <v>495</v>
      </c>
      <c r="R273" s="14" t="s">
        <v>490</v>
      </c>
      <c r="S273" s="14"/>
      <c r="T273" s="19"/>
    </row>
    <row r="274" s="1" customFormat="1" ht="31.05" customHeight="1" spans="1:20">
      <c r="A274" s="11"/>
      <c r="B274" s="12"/>
      <c r="C274" s="12"/>
      <c r="D274" s="12"/>
      <c r="E274" s="12"/>
      <c r="F274" s="12"/>
      <c r="G274" s="13"/>
      <c r="H274" s="13"/>
      <c r="I274" s="13"/>
      <c r="J274" s="13"/>
      <c r="K274" s="12"/>
      <c r="L274" s="12" t="s">
        <v>474</v>
      </c>
      <c r="M274" s="12" t="s">
        <v>479</v>
      </c>
      <c r="N274" s="12" t="s">
        <v>892</v>
      </c>
      <c r="O274" s="12" t="s">
        <v>477</v>
      </c>
      <c r="P274" s="14" t="s">
        <v>893</v>
      </c>
      <c r="Q274" s="14" t="s">
        <v>893</v>
      </c>
      <c r="R274" s="14" t="s">
        <v>472</v>
      </c>
      <c r="S274" s="14"/>
      <c r="T274" s="19"/>
    </row>
    <row r="275" s="1" customFormat="1" ht="22.8" customHeight="1" spans="1:20">
      <c r="A275" s="11"/>
      <c r="B275" s="12"/>
      <c r="C275" s="12"/>
      <c r="D275" s="12"/>
      <c r="E275" s="12"/>
      <c r="F275" s="12"/>
      <c r="G275" s="13"/>
      <c r="H275" s="13"/>
      <c r="I275" s="13"/>
      <c r="J275" s="13"/>
      <c r="K275" s="12"/>
      <c r="L275" s="12" t="s">
        <v>462</v>
      </c>
      <c r="M275" s="12" t="s">
        <v>463</v>
      </c>
      <c r="N275" s="12" t="s">
        <v>894</v>
      </c>
      <c r="O275" s="12" t="s">
        <v>470</v>
      </c>
      <c r="P275" s="14" t="s">
        <v>895</v>
      </c>
      <c r="Q275" s="14" t="s">
        <v>895</v>
      </c>
      <c r="R275" s="14" t="s">
        <v>623</v>
      </c>
      <c r="S275" s="14"/>
      <c r="T275" s="19"/>
    </row>
    <row r="276" s="1" customFormat="1" ht="22.8" customHeight="1" spans="1:20">
      <c r="A276" s="11"/>
      <c r="B276" s="12"/>
      <c r="C276" s="12"/>
      <c r="D276" s="12"/>
      <c r="E276" s="12"/>
      <c r="F276" s="12"/>
      <c r="G276" s="13"/>
      <c r="H276" s="13"/>
      <c r="I276" s="13"/>
      <c r="J276" s="13"/>
      <c r="K276" s="12"/>
      <c r="L276" s="12" t="s">
        <v>474</v>
      </c>
      <c r="M276" s="12" t="s">
        <v>620</v>
      </c>
      <c r="N276" s="12" t="s">
        <v>896</v>
      </c>
      <c r="O276" s="12" t="s">
        <v>477</v>
      </c>
      <c r="P276" s="14" t="s">
        <v>897</v>
      </c>
      <c r="Q276" s="14" t="s">
        <v>897</v>
      </c>
      <c r="R276" s="14" t="s">
        <v>472</v>
      </c>
      <c r="S276" s="14"/>
      <c r="T276" s="19"/>
    </row>
    <row r="277" s="1" customFormat="1" ht="31.05" customHeight="1" spans="1:20">
      <c r="A277" s="11"/>
      <c r="B277" s="12"/>
      <c r="C277" s="12"/>
      <c r="D277" s="12"/>
      <c r="E277" s="12"/>
      <c r="F277" s="12"/>
      <c r="G277" s="13"/>
      <c r="H277" s="13"/>
      <c r="I277" s="13"/>
      <c r="J277" s="13"/>
      <c r="K277" s="12"/>
      <c r="L277" s="12" t="s">
        <v>474</v>
      </c>
      <c r="M277" s="12" t="s">
        <v>475</v>
      </c>
      <c r="N277" s="12" t="s">
        <v>898</v>
      </c>
      <c r="O277" s="12" t="s">
        <v>477</v>
      </c>
      <c r="P277" s="14" t="s">
        <v>852</v>
      </c>
      <c r="Q277" s="14" t="s">
        <v>852</v>
      </c>
      <c r="R277" s="14" t="s">
        <v>472</v>
      </c>
      <c r="S277" s="14"/>
      <c r="T277" s="19"/>
    </row>
    <row r="278" s="1" customFormat="1" ht="31.05" customHeight="1" spans="1:20">
      <c r="A278" s="11"/>
      <c r="B278" s="12"/>
      <c r="C278" s="12"/>
      <c r="D278" s="12"/>
      <c r="E278" s="12"/>
      <c r="F278" s="12"/>
      <c r="G278" s="13"/>
      <c r="H278" s="13"/>
      <c r="I278" s="13"/>
      <c r="J278" s="13"/>
      <c r="K278" s="12"/>
      <c r="L278" s="12" t="s">
        <v>467</v>
      </c>
      <c r="M278" s="12" t="s">
        <v>468</v>
      </c>
      <c r="N278" s="12" t="s">
        <v>899</v>
      </c>
      <c r="O278" s="12" t="s">
        <v>470</v>
      </c>
      <c r="P278" s="14" t="s">
        <v>900</v>
      </c>
      <c r="Q278" s="14" t="s">
        <v>900</v>
      </c>
      <c r="R278" s="14" t="s">
        <v>879</v>
      </c>
      <c r="S278" s="14"/>
      <c r="T278" s="19"/>
    </row>
    <row r="279" s="1" customFormat="1" ht="31.05" customHeight="1" spans="1:20">
      <c r="A279" s="11"/>
      <c r="B279" s="12"/>
      <c r="C279" s="12"/>
      <c r="D279" s="12"/>
      <c r="E279" s="12"/>
      <c r="F279" s="12"/>
      <c r="G279" s="13"/>
      <c r="H279" s="13"/>
      <c r="I279" s="13"/>
      <c r="J279" s="13"/>
      <c r="K279" s="12"/>
      <c r="L279" s="12" t="s">
        <v>467</v>
      </c>
      <c r="M279" s="12" t="s">
        <v>482</v>
      </c>
      <c r="N279" s="12" t="s">
        <v>901</v>
      </c>
      <c r="O279" s="12" t="s">
        <v>477</v>
      </c>
      <c r="P279" s="14" t="s">
        <v>902</v>
      </c>
      <c r="Q279" s="14" t="s">
        <v>902</v>
      </c>
      <c r="R279" s="14" t="s">
        <v>472</v>
      </c>
      <c r="S279" s="14"/>
      <c r="T279" s="19"/>
    </row>
    <row r="280" s="1" customFormat="1" ht="31.05" customHeight="1" spans="1:20">
      <c r="A280" s="11"/>
      <c r="B280" s="12"/>
      <c r="C280" s="12"/>
      <c r="D280" s="12"/>
      <c r="E280" s="12"/>
      <c r="F280" s="12"/>
      <c r="G280" s="13"/>
      <c r="H280" s="13"/>
      <c r="I280" s="13"/>
      <c r="J280" s="13"/>
      <c r="K280" s="12"/>
      <c r="L280" s="12" t="s">
        <v>486</v>
      </c>
      <c r="M280" s="12" t="s">
        <v>487</v>
      </c>
      <c r="N280" s="12" t="s">
        <v>903</v>
      </c>
      <c r="O280" s="12" t="s">
        <v>390</v>
      </c>
      <c r="P280" s="14" t="s">
        <v>577</v>
      </c>
      <c r="Q280" s="14" t="s">
        <v>577</v>
      </c>
      <c r="R280" s="14" t="s">
        <v>490</v>
      </c>
      <c r="S280" s="14"/>
      <c r="T280" s="19"/>
    </row>
    <row r="281" s="1" customFormat="1" ht="62.1" customHeight="1" spans="1:20">
      <c r="A281" s="11"/>
      <c r="B281" s="12"/>
      <c r="C281" s="12" t="s">
        <v>904</v>
      </c>
      <c r="D281" s="12" t="s">
        <v>458</v>
      </c>
      <c r="E281" s="12" t="s">
        <v>835</v>
      </c>
      <c r="F281" s="12" t="s">
        <v>836</v>
      </c>
      <c r="G281" s="13">
        <v>18950941.56</v>
      </c>
      <c r="H281" s="13">
        <v>9475470.78</v>
      </c>
      <c r="I281" s="13">
        <v>18950941.56</v>
      </c>
      <c r="J281" s="13"/>
      <c r="K281" s="12" t="s">
        <v>905</v>
      </c>
      <c r="L281" s="12" t="s">
        <v>467</v>
      </c>
      <c r="M281" s="12" t="s">
        <v>500</v>
      </c>
      <c r="N281" s="12" t="s">
        <v>906</v>
      </c>
      <c r="O281" s="12" t="s">
        <v>470</v>
      </c>
      <c r="P281" s="14" t="s">
        <v>489</v>
      </c>
      <c r="Q281" s="14" t="s">
        <v>489</v>
      </c>
      <c r="R281" s="14" t="s">
        <v>490</v>
      </c>
      <c r="S281" s="14"/>
      <c r="T281" s="19"/>
    </row>
    <row r="282" s="1" customFormat="1" ht="31.05" customHeight="1" spans="1:20">
      <c r="A282" s="11"/>
      <c r="B282" s="12"/>
      <c r="C282" s="12"/>
      <c r="D282" s="12"/>
      <c r="E282" s="12"/>
      <c r="F282" s="12"/>
      <c r="G282" s="13"/>
      <c r="H282" s="13"/>
      <c r="I282" s="13"/>
      <c r="J282" s="13"/>
      <c r="K282" s="12"/>
      <c r="L282" s="12" t="s">
        <v>467</v>
      </c>
      <c r="M282" s="12" t="s">
        <v>468</v>
      </c>
      <c r="N282" s="12" t="s">
        <v>907</v>
      </c>
      <c r="O282" s="12" t="s">
        <v>470</v>
      </c>
      <c r="P282" s="14" t="s">
        <v>908</v>
      </c>
      <c r="Q282" s="14" t="s">
        <v>908</v>
      </c>
      <c r="R282" s="14" t="s">
        <v>879</v>
      </c>
      <c r="S282" s="14"/>
      <c r="T282" s="19"/>
    </row>
    <row r="283" s="1" customFormat="1" ht="22.8" customHeight="1" spans="1:20">
      <c r="A283" s="11"/>
      <c r="B283" s="12"/>
      <c r="C283" s="12"/>
      <c r="D283" s="12"/>
      <c r="E283" s="12"/>
      <c r="F283" s="12"/>
      <c r="G283" s="13"/>
      <c r="H283" s="13"/>
      <c r="I283" s="13"/>
      <c r="J283" s="13"/>
      <c r="K283" s="12"/>
      <c r="L283" s="12" t="s">
        <v>474</v>
      </c>
      <c r="M283" s="12" t="s">
        <v>475</v>
      </c>
      <c r="N283" s="12" t="s">
        <v>851</v>
      </c>
      <c r="O283" s="12" t="s">
        <v>477</v>
      </c>
      <c r="P283" s="14" t="s">
        <v>852</v>
      </c>
      <c r="Q283" s="14" t="s">
        <v>852</v>
      </c>
      <c r="R283" s="14" t="s">
        <v>472</v>
      </c>
      <c r="S283" s="14"/>
      <c r="T283" s="19"/>
    </row>
    <row r="284" s="1" customFormat="1" ht="22.8" customHeight="1" spans="1:20">
      <c r="A284" s="11"/>
      <c r="B284" s="12"/>
      <c r="C284" s="12"/>
      <c r="D284" s="12"/>
      <c r="E284" s="12"/>
      <c r="F284" s="12"/>
      <c r="G284" s="13"/>
      <c r="H284" s="13"/>
      <c r="I284" s="13"/>
      <c r="J284" s="13"/>
      <c r="K284" s="12"/>
      <c r="L284" s="12" t="s">
        <v>467</v>
      </c>
      <c r="M284" s="12" t="s">
        <v>468</v>
      </c>
      <c r="N284" s="12" t="s">
        <v>842</v>
      </c>
      <c r="O284" s="12" t="s">
        <v>470</v>
      </c>
      <c r="P284" s="14" t="s">
        <v>659</v>
      </c>
      <c r="Q284" s="14" t="s">
        <v>659</v>
      </c>
      <c r="R284" s="14" t="s">
        <v>885</v>
      </c>
      <c r="S284" s="14"/>
      <c r="T284" s="19"/>
    </row>
    <row r="285" s="1" customFormat="1" ht="31.05" customHeight="1" spans="1:20">
      <c r="A285" s="11"/>
      <c r="B285" s="12"/>
      <c r="C285" s="12"/>
      <c r="D285" s="12"/>
      <c r="E285" s="12"/>
      <c r="F285" s="12"/>
      <c r="G285" s="13"/>
      <c r="H285" s="13"/>
      <c r="I285" s="13"/>
      <c r="J285" s="13"/>
      <c r="K285" s="12"/>
      <c r="L285" s="12" t="s">
        <v>474</v>
      </c>
      <c r="M285" s="12" t="s">
        <v>620</v>
      </c>
      <c r="N285" s="12" t="s">
        <v>909</v>
      </c>
      <c r="O285" s="12" t="s">
        <v>477</v>
      </c>
      <c r="P285" s="14" t="s">
        <v>910</v>
      </c>
      <c r="Q285" s="14" t="s">
        <v>910</v>
      </c>
      <c r="R285" s="14" t="s">
        <v>472</v>
      </c>
      <c r="S285" s="14"/>
      <c r="T285" s="19"/>
    </row>
    <row r="286" s="1" customFormat="1" ht="31.05" customHeight="1" spans="1:20">
      <c r="A286" s="11"/>
      <c r="B286" s="12"/>
      <c r="C286" s="12"/>
      <c r="D286" s="12"/>
      <c r="E286" s="12"/>
      <c r="F286" s="12"/>
      <c r="G286" s="13"/>
      <c r="H286" s="13"/>
      <c r="I286" s="13"/>
      <c r="J286" s="13"/>
      <c r="K286" s="12"/>
      <c r="L286" s="12" t="s">
        <v>486</v>
      </c>
      <c r="M286" s="12" t="s">
        <v>487</v>
      </c>
      <c r="N286" s="12" t="s">
        <v>911</v>
      </c>
      <c r="O286" s="12" t="s">
        <v>390</v>
      </c>
      <c r="P286" s="14" t="s">
        <v>577</v>
      </c>
      <c r="Q286" s="14" t="s">
        <v>577</v>
      </c>
      <c r="R286" s="14" t="s">
        <v>490</v>
      </c>
      <c r="S286" s="14"/>
      <c r="T286" s="19"/>
    </row>
    <row r="287" s="1" customFormat="1" ht="31.05" customHeight="1" spans="1:20">
      <c r="A287" s="11"/>
      <c r="B287" s="12"/>
      <c r="C287" s="12"/>
      <c r="D287" s="12"/>
      <c r="E287" s="12"/>
      <c r="F287" s="12"/>
      <c r="G287" s="13"/>
      <c r="H287" s="13"/>
      <c r="I287" s="13"/>
      <c r="J287" s="13"/>
      <c r="K287" s="12"/>
      <c r="L287" s="12" t="s">
        <v>462</v>
      </c>
      <c r="M287" s="12" t="s">
        <v>463</v>
      </c>
      <c r="N287" s="12" t="s">
        <v>840</v>
      </c>
      <c r="O287" s="12" t="s">
        <v>470</v>
      </c>
      <c r="P287" s="14" t="s">
        <v>912</v>
      </c>
      <c r="Q287" s="14" t="s">
        <v>912</v>
      </c>
      <c r="R287" s="14" t="s">
        <v>466</v>
      </c>
      <c r="S287" s="14"/>
      <c r="T287" s="19"/>
    </row>
    <row r="288" s="1" customFormat="1" ht="31.05" customHeight="1" spans="1:20">
      <c r="A288" s="11"/>
      <c r="B288" s="12"/>
      <c r="C288" s="12"/>
      <c r="D288" s="12"/>
      <c r="E288" s="12"/>
      <c r="F288" s="12"/>
      <c r="G288" s="13"/>
      <c r="H288" s="13"/>
      <c r="I288" s="13"/>
      <c r="J288" s="13"/>
      <c r="K288" s="12"/>
      <c r="L288" s="12" t="s">
        <v>467</v>
      </c>
      <c r="M288" s="12" t="s">
        <v>482</v>
      </c>
      <c r="N288" s="12" t="s">
        <v>859</v>
      </c>
      <c r="O288" s="12" t="s">
        <v>477</v>
      </c>
      <c r="P288" s="14" t="s">
        <v>846</v>
      </c>
      <c r="Q288" s="14" t="s">
        <v>846</v>
      </c>
      <c r="R288" s="14" t="s">
        <v>485</v>
      </c>
      <c r="S288" s="14"/>
      <c r="T288" s="19"/>
    </row>
    <row r="289" s="1" customFormat="1" ht="31.05" customHeight="1" spans="1:20">
      <c r="A289" s="11"/>
      <c r="B289" s="12"/>
      <c r="C289" s="12"/>
      <c r="D289" s="12"/>
      <c r="E289" s="12"/>
      <c r="F289" s="12"/>
      <c r="G289" s="13"/>
      <c r="H289" s="13"/>
      <c r="I289" s="13"/>
      <c r="J289" s="13"/>
      <c r="K289" s="12"/>
      <c r="L289" s="12" t="s">
        <v>474</v>
      </c>
      <c r="M289" s="12" t="s">
        <v>479</v>
      </c>
      <c r="N289" s="12" t="s">
        <v>913</v>
      </c>
      <c r="O289" s="12" t="s">
        <v>477</v>
      </c>
      <c r="P289" s="14" t="s">
        <v>914</v>
      </c>
      <c r="Q289" s="14" t="s">
        <v>914</v>
      </c>
      <c r="R289" s="14" t="s">
        <v>472</v>
      </c>
      <c r="S289" s="14"/>
      <c r="T289" s="19"/>
    </row>
    <row r="290" s="1" customFormat="1" ht="22.8" customHeight="1" spans="1:20">
      <c r="A290" s="11"/>
      <c r="B290" s="12"/>
      <c r="C290" s="12" t="s">
        <v>915</v>
      </c>
      <c r="D290" s="12" t="s">
        <v>458</v>
      </c>
      <c r="E290" s="12" t="s">
        <v>459</v>
      </c>
      <c r="F290" s="12" t="s">
        <v>460</v>
      </c>
      <c r="G290" s="13">
        <v>200000</v>
      </c>
      <c r="H290" s="13">
        <v>90000</v>
      </c>
      <c r="I290" s="13">
        <v>200000</v>
      </c>
      <c r="J290" s="13"/>
      <c r="K290" s="12" t="s">
        <v>916</v>
      </c>
      <c r="L290" s="12" t="s">
        <v>467</v>
      </c>
      <c r="M290" s="12" t="s">
        <v>482</v>
      </c>
      <c r="N290" s="12" t="s">
        <v>917</v>
      </c>
      <c r="O290" s="12" t="s">
        <v>470</v>
      </c>
      <c r="P290" s="14" t="s">
        <v>559</v>
      </c>
      <c r="Q290" s="14" t="s">
        <v>559</v>
      </c>
      <c r="R290" s="14" t="s">
        <v>643</v>
      </c>
      <c r="S290" s="14"/>
      <c r="T290" s="19"/>
    </row>
    <row r="291" s="1" customFormat="1" ht="46" customHeight="1" spans="1:20">
      <c r="A291" s="11"/>
      <c r="B291" s="12"/>
      <c r="C291" s="12"/>
      <c r="D291" s="12"/>
      <c r="E291" s="12"/>
      <c r="F291" s="12"/>
      <c r="G291" s="13"/>
      <c r="H291" s="13"/>
      <c r="I291" s="13"/>
      <c r="J291" s="13"/>
      <c r="K291" s="12"/>
      <c r="L291" s="12" t="s">
        <v>474</v>
      </c>
      <c r="M291" s="12" t="s">
        <v>479</v>
      </c>
      <c r="N291" s="12" t="s">
        <v>918</v>
      </c>
      <c r="O291" s="12" t="s">
        <v>477</v>
      </c>
      <c r="P291" s="14" t="s">
        <v>919</v>
      </c>
      <c r="Q291" s="14" t="s">
        <v>919</v>
      </c>
      <c r="R291" s="14" t="s">
        <v>472</v>
      </c>
      <c r="S291" s="14"/>
      <c r="T291" s="19"/>
    </row>
    <row r="292" s="1" customFormat="1" ht="31.05" customHeight="1" spans="1:20">
      <c r="A292" s="11"/>
      <c r="B292" s="12"/>
      <c r="C292" s="12"/>
      <c r="D292" s="12"/>
      <c r="E292" s="12"/>
      <c r="F292" s="12"/>
      <c r="G292" s="13"/>
      <c r="H292" s="13"/>
      <c r="I292" s="13"/>
      <c r="J292" s="13"/>
      <c r="K292" s="12"/>
      <c r="L292" s="12" t="s">
        <v>486</v>
      </c>
      <c r="M292" s="12" t="s">
        <v>487</v>
      </c>
      <c r="N292" s="12" t="s">
        <v>920</v>
      </c>
      <c r="O292" s="12" t="s">
        <v>390</v>
      </c>
      <c r="P292" s="14" t="s">
        <v>577</v>
      </c>
      <c r="Q292" s="14" t="s">
        <v>577</v>
      </c>
      <c r="R292" s="14" t="s">
        <v>490</v>
      </c>
      <c r="S292" s="14"/>
      <c r="T292" s="19"/>
    </row>
    <row r="293" s="1" customFormat="1" ht="31.05" customHeight="1" spans="1:20">
      <c r="A293" s="11"/>
      <c r="B293" s="12"/>
      <c r="C293" s="12"/>
      <c r="D293" s="12"/>
      <c r="E293" s="12"/>
      <c r="F293" s="12"/>
      <c r="G293" s="13"/>
      <c r="H293" s="13"/>
      <c r="I293" s="13"/>
      <c r="J293" s="13"/>
      <c r="K293" s="12"/>
      <c r="L293" s="12" t="s">
        <v>467</v>
      </c>
      <c r="M293" s="12" t="s">
        <v>468</v>
      </c>
      <c r="N293" s="12" t="s">
        <v>921</v>
      </c>
      <c r="O293" s="12" t="s">
        <v>470</v>
      </c>
      <c r="P293" s="14" t="s">
        <v>559</v>
      </c>
      <c r="Q293" s="14" t="s">
        <v>559</v>
      </c>
      <c r="R293" s="14" t="s">
        <v>472</v>
      </c>
      <c r="S293" s="14"/>
      <c r="T293" s="19"/>
    </row>
    <row r="294" s="1" customFormat="1" ht="22.8" customHeight="1" spans="1:20">
      <c r="A294" s="11"/>
      <c r="B294" s="12"/>
      <c r="C294" s="12"/>
      <c r="D294" s="12"/>
      <c r="E294" s="12"/>
      <c r="F294" s="12"/>
      <c r="G294" s="13"/>
      <c r="H294" s="13"/>
      <c r="I294" s="13"/>
      <c r="J294" s="13"/>
      <c r="K294" s="12"/>
      <c r="L294" s="12" t="s">
        <v>467</v>
      </c>
      <c r="M294" s="12" t="s">
        <v>500</v>
      </c>
      <c r="N294" s="12" t="s">
        <v>922</v>
      </c>
      <c r="O294" s="12" t="s">
        <v>437</v>
      </c>
      <c r="P294" s="14" t="s">
        <v>489</v>
      </c>
      <c r="Q294" s="14" t="s">
        <v>489</v>
      </c>
      <c r="R294" s="14" t="s">
        <v>490</v>
      </c>
      <c r="S294" s="14"/>
      <c r="T294" s="19"/>
    </row>
    <row r="295" s="1" customFormat="1" ht="31.05" customHeight="1" spans="1:20">
      <c r="A295" s="11"/>
      <c r="B295" s="12"/>
      <c r="C295" s="12"/>
      <c r="D295" s="12"/>
      <c r="E295" s="12"/>
      <c r="F295" s="12"/>
      <c r="G295" s="13"/>
      <c r="H295" s="13"/>
      <c r="I295" s="13"/>
      <c r="J295" s="13"/>
      <c r="K295" s="12"/>
      <c r="L295" s="12" t="s">
        <v>462</v>
      </c>
      <c r="M295" s="12" t="s">
        <v>463</v>
      </c>
      <c r="N295" s="12" t="s">
        <v>923</v>
      </c>
      <c r="O295" s="12" t="s">
        <v>470</v>
      </c>
      <c r="P295" s="14" t="s">
        <v>679</v>
      </c>
      <c r="Q295" s="14" t="s">
        <v>679</v>
      </c>
      <c r="R295" s="14" t="s">
        <v>623</v>
      </c>
      <c r="S295" s="14"/>
      <c r="T295" s="19"/>
    </row>
    <row r="296" s="1" customFormat="1" ht="62.1" customHeight="1" spans="1:20">
      <c r="A296" s="11"/>
      <c r="B296" s="12"/>
      <c r="C296" s="12" t="s">
        <v>924</v>
      </c>
      <c r="D296" s="12" t="s">
        <v>458</v>
      </c>
      <c r="E296" s="12" t="s">
        <v>925</v>
      </c>
      <c r="F296" s="12" t="s">
        <v>926</v>
      </c>
      <c r="G296" s="13">
        <v>3200000</v>
      </c>
      <c r="H296" s="13">
        <v>1280000</v>
      </c>
      <c r="I296" s="13">
        <v>3200000</v>
      </c>
      <c r="J296" s="13"/>
      <c r="K296" s="12" t="s">
        <v>927</v>
      </c>
      <c r="L296" s="12" t="s">
        <v>474</v>
      </c>
      <c r="M296" s="12" t="s">
        <v>479</v>
      </c>
      <c r="N296" s="12" t="s">
        <v>928</v>
      </c>
      <c r="O296" s="12" t="s">
        <v>477</v>
      </c>
      <c r="P296" s="14" t="s">
        <v>929</v>
      </c>
      <c r="Q296" s="14" t="s">
        <v>929</v>
      </c>
      <c r="R296" s="14" t="s">
        <v>472</v>
      </c>
      <c r="S296" s="14"/>
      <c r="T296" s="19"/>
    </row>
    <row r="297" s="1" customFormat="1" ht="31.05" customHeight="1" spans="1:20">
      <c r="A297" s="11"/>
      <c r="B297" s="12"/>
      <c r="C297" s="12"/>
      <c r="D297" s="12"/>
      <c r="E297" s="12"/>
      <c r="F297" s="12"/>
      <c r="G297" s="13"/>
      <c r="H297" s="13"/>
      <c r="I297" s="13"/>
      <c r="J297" s="13"/>
      <c r="K297" s="12"/>
      <c r="L297" s="12" t="s">
        <v>462</v>
      </c>
      <c r="M297" s="12" t="s">
        <v>463</v>
      </c>
      <c r="N297" s="12" t="s">
        <v>923</v>
      </c>
      <c r="O297" s="12" t="s">
        <v>470</v>
      </c>
      <c r="P297" s="14" t="s">
        <v>930</v>
      </c>
      <c r="Q297" s="14" t="s">
        <v>930</v>
      </c>
      <c r="R297" s="14" t="s">
        <v>623</v>
      </c>
      <c r="S297" s="14"/>
      <c r="T297" s="19"/>
    </row>
    <row r="298" s="1" customFormat="1" ht="31.05" customHeight="1" spans="1:20">
      <c r="A298" s="11"/>
      <c r="B298" s="12"/>
      <c r="C298" s="12"/>
      <c r="D298" s="12"/>
      <c r="E298" s="12"/>
      <c r="F298" s="12"/>
      <c r="G298" s="13"/>
      <c r="H298" s="13"/>
      <c r="I298" s="13"/>
      <c r="J298" s="13"/>
      <c r="K298" s="12"/>
      <c r="L298" s="12" t="s">
        <v>486</v>
      </c>
      <c r="M298" s="12" t="s">
        <v>487</v>
      </c>
      <c r="N298" s="12" t="s">
        <v>931</v>
      </c>
      <c r="O298" s="12" t="s">
        <v>390</v>
      </c>
      <c r="P298" s="14" t="s">
        <v>577</v>
      </c>
      <c r="Q298" s="14" t="s">
        <v>577</v>
      </c>
      <c r="R298" s="14" t="s">
        <v>490</v>
      </c>
      <c r="S298" s="14"/>
      <c r="T298" s="19"/>
    </row>
    <row r="299" s="1" customFormat="1" ht="22.8" customHeight="1" spans="1:20">
      <c r="A299" s="11"/>
      <c r="B299" s="12"/>
      <c r="C299" s="12"/>
      <c r="D299" s="12"/>
      <c r="E299" s="12"/>
      <c r="F299" s="12"/>
      <c r="G299" s="13"/>
      <c r="H299" s="13"/>
      <c r="I299" s="13"/>
      <c r="J299" s="13"/>
      <c r="K299" s="12"/>
      <c r="L299" s="12" t="s">
        <v>467</v>
      </c>
      <c r="M299" s="12" t="s">
        <v>468</v>
      </c>
      <c r="N299" s="12" t="s">
        <v>932</v>
      </c>
      <c r="O299" s="12" t="s">
        <v>470</v>
      </c>
      <c r="P299" s="14" t="s">
        <v>471</v>
      </c>
      <c r="Q299" s="14" t="s">
        <v>471</v>
      </c>
      <c r="R299" s="14" t="s">
        <v>472</v>
      </c>
      <c r="S299" s="14"/>
      <c r="T299" s="19"/>
    </row>
    <row r="300" s="1" customFormat="1" ht="46" customHeight="1" spans="1:20">
      <c r="A300" s="11"/>
      <c r="B300" s="12"/>
      <c r="C300" s="12"/>
      <c r="D300" s="12"/>
      <c r="E300" s="12"/>
      <c r="F300" s="12"/>
      <c r="G300" s="13"/>
      <c r="H300" s="13"/>
      <c r="I300" s="13"/>
      <c r="J300" s="13"/>
      <c r="K300" s="12"/>
      <c r="L300" s="12" t="s">
        <v>467</v>
      </c>
      <c r="M300" s="12" t="s">
        <v>500</v>
      </c>
      <c r="N300" s="12" t="s">
        <v>933</v>
      </c>
      <c r="O300" s="12" t="s">
        <v>470</v>
      </c>
      <c r="P300" s="14" t="s">
        <v>489</v>
      </c>
      <c r="Q300" s="14" t="s">
        <v>489</v>
      </c>
      <c r="R300" s="14" t="s">
        <v>490</v>
      </c>
      <c r="S300" s="14"/>
      <c r="T300" s="19"/>
    </row>
    <row r="301" s="1" customFormat="1" ht="22.8" customHeight="1" spans="1:20">
      <c r="A301" s="11"/>
      <c r="B301" s="12"/>
      <c r="C301" s="12"/>
      <c r="D301" s="12"/>
      <c r="E301" s="12"/>
      <c r="F301" s="12"/>
      <c r="G301" s="13"/>
      <c r="H301" s="13"/>
      <c r="I301" s="13"/>
      <c r="J301" s="13"/>
      <c r="K301" s="12"/>
      <c r="L301" s="12" t="s">
        <v>467</v>
      </c>
      <c r="M301" s="12" t="s">
        <v>482</v>
      </c>
      <c r="N301" s="12" t="s">
        <v>917</v>
      </c>
      <c r="O301" s="12" t="s">
        <v>437</v>
      </c>
      <c r="P301" s="14" t="s">
        <v>559</v>
      </c>
      <c r="Q301" s="14" t="s">
        <v>559</v>
      </c>
      <c r="R301" s="14" t="s">
        <v>643</v>
      </c>
      <c r="S301" s="14"/>
      <c r="T301" s="19"/>
    </row>
    <row r="302" s="1" customFormat="1" ht="22.8" customHeight="1" spans="1:20">
      <c r="A302" s="11"/>
      <c r="B302" s="12"/>
      <c r="C302" s="12" t="s">
        <v>934</v>
      </c>
      <c r="D302" s="12" t="s">
        <v>458</v>
      </c>
      <c r="E302" s="12" t="s">
        <v>935</v>
      </c>
      <c r="F302" s="12" t="s">
        <v>936</v>
      </c>
      <c r="G302" s="13">
        <v>52776</v>
      </c>
      <c r="H302" s="13">
        <v>52776</v>
      </c>
      <c r="I302" s="13">
        <v>52776</v>
      </c>
      <c r="J302" s="13"/>
      <c r="K302" s="12" t="s">
        <v>937</v>
      </c>
      <c r="L302" s="12" t="s">
        <v>467</v>
      </c>
      <c r="M302" s="12" t="s">
        <v>500</v>
      </c>
      <c r="N302" s="12" t="s">
        <v>938</v>
      </c>
      <c r="O302" s="12" t="s">
        <v>477</v>
      </c>
      <c r="P302" s="14" t="s">
        <v>939</v>
      </c>
      <c r="Q302" s="14" t="s">
        <v>939</v>
      </c>
      <c r="R302" s="14" t="s">
        <v>472</v>
      </c>
      <c r="S302" s="14"/>
      <c r="T302" s="19"/>
    </row>
    <row r="303" s="1" customFormat="1" ht="22.8" customHeight="1" spans="1:20">
      <c r="A303" s="11"/>
      <c r="B303" s="12"/>
      <c r="C303" s="12"/>
      <c r="D303" s="12"/>
      <c r="E303" s="12"/>
      <c r="F303" s="12"/>
      <c r="G303" s="13"/>
      <c r="H303" s="13"/>
      <c r="I303" s="13"/>
      <c r="J303" s="13"/>
      <c r="K303" s="12"/>
      <c r="L303" s="12" t="s">
        <v>462</v>
      </c>
      <c r="M303" s="12" t="s">
        <v>463</v>
      </c>
      <c r="N303" s="12" t="s">
        <v>810</v>
      </c>
      <c r="O303" s="12" t="s">
        <v>470</v>
      </c>
      <c r="P303" s="14" t="s">
        <v>940</v>
      </c>
      <c r="Q303" s="14" t="s">
        <v>940</v>
      </c>
      <c r="R303" s="14" t="s">
        <v>466</v>
      </c>
      <c r="S303" s="14"/>
      <c r="T303" s="19"/>
    </row>
    <row r="304" s="1" customFormat="1" ht="22.8" customHeight="1" spans="1:20">
      <c r="A304" s="11"/>
      <c r="B304" s="12"/>
      <c r="C304" s="12"/>
      <c r="D304" s="12"/>
      <c r="E304" s="12"/>
      <c r="F304" s="12"/>
      <c r="G304" s="13"/>
      <c r="H304" s="13"/>
      <c r="I304" s="13"/>
      <c r="J304" s="13"/>
      <c r="K304" s="12"/>
      <c r="L304" s="12" t="s">
        <v>474</v>
      </c>
      <c r="M304" s="12" t="s">
        <v>620</v>
      </c>
      <c r="N304" s="12" t="s">
        <v>941</v>
      </c>
      <c r="O304" s="12" t="s">
        <v>477</v>
      </c>
      <c r="P304" s="14" t="s">
        <v>942</v>
      </c>
      <c r="Q304" s="14" t="s">
        <v>942</v>
      </c>
      <c r="R304" s="14" t="s">
        <v>472</v>
      </c>
      <c r="S304" s="14"/>
      <c r="T304" s="19"/>
    </row>
    <row r="305" s="1" customFormat="1" ht="31.05" customHeight="1" spans="1:20">
      <c r="A305" s="11"/>
      <c r="B305" s="12"/>
      <c r="C305" s="12"/>
      <c r="D305" s="12"/>
      <c r="E305" s="12"/>
      <c r="F305" s="12"/>
      <c r="G305" s="13"/>
      <c r="H305" s="13"/>
      <c r="I305" s="13"/>
      <c r="J305" s="13"/>
      <c r="K305" s="12"/>
      <c r="L305" s="12" t="s">
        <v>474</v>
      </c>
      <c r="M305" s="12" t="s">
        <v>475</v>
      </c>
      <c r="N305" s="12" t="s">
        <v>943</v>
      </c>
      <c r="O305" s="12" t="s">
        <v>477</v>
      </c>
      <c r="P305" s="14" t="s">
        <v>944</v>
      </c>
      <c r="Q305" s="14" t="s">
        <v>944</v>
      </c>
      <c r="R305" s="14" t="s">
        <v>472</v>
      </c>
      <c r="S305" s="14"/>
      <c r="T305" s="19"/>
    </row>
    <row r="306" s="1" customFormat="1" ht="31.05" customHeight="1" spans="1:20">
      <c r="A306" s="11"/>
      <c r="B306" s="12"/>
      <c r="C306" s="12"/>
      <c r="D306" s="12"/>
      <c r="E306" s="12"/>
      <c r="F306" s="12"/>
      <c r="G306" s="13"/>
      <c r="H306" s="13"/>
      <c r="I306" s="13"/>
      <c r="J306" s="13"/>
      <c r="K306" s="12"/>
      <c r="L306" s="12" t="s">
        <v>474</v>
      </c>
      <c r="M306" s="12" t="s">
        <v>645</v>
      </c>
      <c r="N306" s="12" t="s">
        <v>945</v>
      </c>
      <c r="O306" s="12" t="s">
        <v>477</v>
      </c>
      <c r="P306" s="14" t="s">
        <v>946</v>
      </c>
      <c r="Q306" s="14" t="s">
        <v>946</v>
      </c>
      <c r="R306" s="14" t="s">
        <v>472</v>
      </c>
      <c r="S306" s="14"/>
      <c r="T306" s="19"/>
    </row>
    <row r="307" s="1" customFormat="1" ht="31.05" customHeight="1" spans="1:20">
      <c r="A307" s="11"/>
      <c r="B307" s="12"/>
      <c r="C307" s="12"/>
      <c r="D307" s="12"/>
      <c r="E307" s="12"/>
      <c r="F307" s="12"/>
      <c r="G307" s="13"/>
      <c r="H307" s="13"/>
      <c r="I307" s="13"/>
      <c r="J307" s="13"/>
      <c r="K307" s="12"/>
      <c r="L307" s="12" t="s">
        <v>486</v>
      </c>
      <c r="M307" s="12" t="s">
        <v>487</v>
      </c>
      <c r="N307" s="12" t="s">
        <v>821</v>
      </c>
      <c r="O307" s="12" t="s">
        <v>390</v>
      </c>
      <c r="P307" s="14" t="s">
        <v>577</v>
      </c>
      <c r="Q307" s="14" t="s">
        <v>577</v>
      </c>
      <c r="R307" s="14" t="s">
        <v>490</v>
      </c>
      <c r="S307" s="14"/>
      <c r="T307" s="19"/>
    </row>
    <row r="308" s="1" customFormat="1" ht="22.8" customHeight="1" spans="1:20">
      <c r="A308" s="11"/>
      <c r="B308" s="12"/>
      <c r="C308" s="12"/>
      <c r="D308" s="12"/>
      <c r="E308" s="12"/>
      <c r="F308" s="12"/>
      <c r="G308" s="13"/>
      <c r="H308" s="13"/>
      <c r="I308" s="13"/>
      <c r="J308" s="13"/>
      <c r="K308" s="12"/>
      <c r="L308" s="12" t="s">
        <v>467</v>
      </c>
      <c r="M308" s="12" t="s">
        <v>482</v>
      </c>
      <c r="N308" s="12" t="s">
        <v>947</v>
      </c>
      <c r="O308" s="12" t="s">
        <v>470</v>
      </c>
      <c r="P308" s="14" t="s">
        <v>559</v>
      </c>
      <c r="Q308" s="14" t="s">
        <v>559</v>
      </c>
      <c r="R308" s="14" t="s">
        <v>643</v>
      </c>
      <c r="S308" s="14"/>
      <c r="T308" s="19"/>
    </row>
    <row r="309" s="1" customFormat="1" ht="22.8" customHeight="1" spans="1:20">
      <c r="A309" s="11"/>
      <c r="B309" s="12"/>
      <c r="C309" s="12"/>
      <c r="D309" s="12"/>
      <c r="E309" s="12"/>
      <c r="F309" s="12"/>
      <c r="G309" s="13"/>
      <c r="H309" s="13"/>
      <c r="I309" s="13"/>
      <c r="J309" s="13"/>
      <c r="K309" s="12"/>
      <c r="L309" s="12" t="s">
        <v>467</v>
      </c>
      <c r="M309" s="12" t="s">
        <v>468</v>
      </c>
      <c r="N309" s="12" t="s">
        <v>948</v>
      </c>
      <c r="O309" s="12" t="s">
        <v>470</v>
      </c>
      <c r="P309" s="14" t="s">
        <v>559</v>
      </c>
      <c r="Q309" s="14" t="s">
        <v>559</v>
      </c>
      <c r="R309" s="14" t="s">
        <v>472</v>
      </c>
      <c r="S309" s="14"/>
      <c r="T309" s="19"/>
    </row>
    <row r="310" s="1" customFormat="1" ht="22.8" customHeight="1" spans="1:20">
      <c r="A310" s="11"/>
      <c r="B310" s="12"/>
      <c r="C310" s="12" t="s">
        <v>949</v>
      </c>
      <c r="D310" s="12" t="s">
        <v>458</v>
      </c>
      <c r="E310" s="12" t="s">
        <v>935</v>
      </c>
      <c r="F310" s="12" t="s">
        <v>950</v>
      </c>
      <c r="G310" s="13">
        <v>28600</v>
      </c>
      <c r="H310" s="13">
        <v>28600</v>
      </c>
      <c r="I310" s="13">
        <v>28600</v>
      </c>
      <c r="J310" s="13"/>
      <c r="K310" s="12" t="s">
        <v>951</v>
      </c>
      <c r="L310" s="12" t="s">
        <v>462</v>
      </c>
      <c r="M310" s="12" t="s">
        <v>463</v>
      </c>
      <c r="N310" s="12" t="s">
        <v>782</v>
      </c>
      <c r="O310" s="12" t="s">
        <v>470</v>
      </c>
      <c r="P310" s="14" t="s">
        <v>952</v>
      </c>
      <c r="Q310" s="14" t="s">
        <v>952</v>
      </c>
      <c r="R310" s="14" t="s">
        <v>623</v>
      </c>
      <c r="S310" s="14"/>
      <c r="T310" s="19"/>
    </row>
    <row r="311" s="1" customFormat="1" ht="31.05" customHeight="1" spans="1:20">
      <c r="A311" s="11"/>
      <c r="B311" s="12"/>
      <c r="C311" s="12"/>
      <c r="D311" s="12"/>
      <c r="E311" s="12"/>
      <c r="F311" s="12"/>
      <c r="G311" s="13"/>
      <c r="H311" s="13"/>
      <c r="I311" s="13"/>
      <c r="J311" s="13"/>
      <c r="K311" s="12"/>
      <c r="L311" s="12" t="s">
        <v>486</v>
      </c>
      <c r="M311" s="12" t="s">
        <v>487</v>
      </c>
      <c r="N311" s="12" t="s">
        <v>615</v>
      </c>
      <c r="O311" s="12" t="s">
        <v>390</v>
      </c>
      <c r="P311" s="14" t="s">
        <v>577</v>
      </c>
      <c r="Q311" s="14" t="s">
        <v>577</v>
      </c>
      <c r="R311" s="14" t="s">
        <v>490</v>
      </c>
      <c r="S311" s="14"/>
      <c r="T311" s="19"/>
    </row>
    <row r="312" s="1" customFormat="1" ht="22.8" customHeight="1" spans="1:20">
      <c r="A312" s="11"/>
      <c r="B312" s="12"/>
      <c r="C312" s="12"/>
      <c r="D312" s="12"/>
      <c r="E312" s="12"/>
      <c r="F312" s="12"/>
      <c r="G312" s="13"/>
      <c r="H312" s="13"/>
      <c r="I312" s="13"/>
      <c r="J312" s="13"/>
      <c r="K312" s="12"/>
      <c r="L312" s="12" t="s">
        <v>467</v>
      </c>
      <c r="M312" s="12" t="s">
        <v>468</v>
      </c>
      <c r="N312" s="12" t="s">
        <v>953</v>
      </c>
      <c r="O312" s="12" t="s">
        <v>470</v>
      </c>
      <c r="P312" s="14" t="s">
        <v>617</v>
      </c>
      <c r="Q312" s="14" t="s">
        <v>617</v>
      </c>
      <c r="R312" s="14" t="s">
        <v>472</v>
      </c>
      <c r="S312" s="14"/>
      <c r="T312" s="19"/>
    </row>
    <row r="313" s="1" customFormat="1" ht="31.05" customHeight="1" spans="1:20">
      <c r="A313" s="11"/>
      <c r="B313" s="12"/>
      <c r="C313" s="12"/>
      <c r="D313" s="12"/>
      <c r="E313" s="12"/>
      <c r="F313" s="12"/>
      <c r="G313" s="13"/>
      <c r="H313" s="13"/>
      <c r="I313" s="13"/>
      <c r="J313" s="13"/>
      <c r="K313" s="12"/>
      <c r="L313" s="12" t="s">
        <v>467</v>
      </c>
      <c r="M313" s="12" t="s">
        <v>482</v>
      </c>
      <c r="N313" s="12" t="s">
        <v>954</v>
      </c>
      <c r="O313" s="12" t="s">
        <v>477</v>
      </c>
      <c r="P313" s="14" t="s">
        <v>955</v>
      </c>
      <c r="Q313" s="14" t="s">
        <v>955</v>
      </c>
      <c r="R313" s="14" t="s">
        <v>643</v>
      </c>
      <c r="S313" s="14"/>
      <c r="T313" s="19"/>
    </row>
    <row r="314" s="1" customFormat="1" ht="31.05" customHeight="1" spans="1:20">
      <c r="A314" s="11"/>
      <c r="B314" s="12"/>
      <c r="C314" s="12"/>
      <c r="D314" s="12"/>
      <c r="E314" s="12"/>
      <c r="F314" s="12"/>
      <c r="G314" s="13"/>
      <c r="H314" s="13"/>
      <c r="I314" s="13"/>
      <c r="J314" s="13"/>
      <c r="K314" s="12"/>
      <c r="L314" s="12" t="s">
        <v>474</v>
      </c>
      <c r="M314" s="12" t="s">
        <v>475</v>
      </c>
      <c r="N314" s="12" t="s">
        <v>956</v>
      </c>
      <c r="O314" s="12" t="s">
        <v>477</v>
      </c>
      <c r="P314" s="14" t="s">
        <v>957</v>
      </c>
      <c r="Q314" s="14" t="s">
        <v>957</v>
      </c>
      <c r="R314" s="14" t="s">
        <v>472</v>
      </c>
      <c r="S314" s="14"/>
      <c r="T314" s="19"/>
    </row>
    <row r="315" s="1" customFormat="1" ht="46" customHeight="1" spans="1:20">
      <c r="A315" s="11"/>
      <c r="B315" s="12"/>
      <c r="C315" s="12"/>
      <c r="D315" s="12"/>
      <c r="E315" s="12"/>
      <c r="F315" s="12"/>
      <c r="G315" s="13"/>
      <c r="H315" s="13"/>
      <c r="I315" s="13"/>
      <c r="J315" s="13"/>
      <c r="K315" s="12"/>
      <c r="L315" s="12" t="s">
        <v>474</v>
      </c>
      <c r="M315" s="12" t="s">
        <v>620</v>
      </c>
      <c r="N315" s="12" t="s">
        <v>958</v>
      </c>
      <c r="O315" s="12" t="s">
        <v>477</v>
      </c>
      <c r="P315" s="14" t="s">
        <v>751</v>
      </c>
      <c r="Q315" s="14" t="s">
        <v>751</v>
      </c>
      <c r="R315" s="14" t="s">
        <v>472</v>
      </c>
      <c r="S315" s="14"/>
      <c r="T315" s="19"/>
    </row>
    <row r="316" s="1" customFormat="1" ht="31.05" customHeight="1" spans="1:20">
      <c r="A316" s="11"/>
      <c r="B316" s="12"/>
      <c r="C316" s="12"/>
      <c r="D316" s="12"/>
      <c r="E316" s="12"/>
      <c r="F316" s="12"/>
      <c r="G316" s="13"/>
      <c r="H316" s="13"/>
      <c r="I316" s="13"/>
      <c r="J316" s="13"/>
      <c r="K316" s="12"/>
      <c r="L316" s="12" t="s">
        <v>467</v>
      </c>
      <c r="M316" s="12" t="s">
        <v>500</v>
      </c>
      <c r="N316" s="12" t="s">
        <v>959</v>
      </c>
      <c r="O316" s="12" t="s">
        <v>477</v>
      </c>
      <c r="P316" s="14" t="s">
        <v>960</v>
      </c>
      <c r="Q316" s="14" t="s">
        <v>960</v>
      </c>
      <c r="R316" s="14" t="s">
        <v>472</v>
      </c>
      <c r="S316" s="14"/>
      <c r="T316" s="19"/>
    </row>
    <row r="317" s="1" customFormat="1" ht="31.05" customHeight="1" spans="1:20">
      <c r="A317" s="11"/>
      <c r="B317" s="12"/>
      <c r="C317" s="12" t="s">
        <v>961</v>
      </c>
      <c r="D317" s="12" t="s">
        <v>458</v>
      </c>
      <c r="E317" s="12" t="s">
        <v>562</v>
      </c>
      <c r="F317" s="12" t="s">
        <v>625</v>
      </c>
      <c r="G317" s="13">
        <v>200000</v>
      </c>
      <c r="H317" s="13">
        <v>200000</v>
      </c>
      <c r="I317" s="13">
        <v>200000</v>
      </c>
      <c r="J317" s="13"/>
      <c r="K317" s="12" t="s">
        <v>962</v>
      </c>
      <c r="L317" s="12" t="s">
        <v>474</v>
      </c>
      <c r="M317" s="12" t="s">
        <v>620</v>
      </c>
      <c r="N317" s="12" t="s">
        <v>963</v>
      </c>
      <c r="O317" s="12" t="s">
        <v>477</v>
      </c>
      <c r="P317" s="14" t="s">
        <v>964</v>
      </c>
      <c r="Q317" s="14" t="s">
        <v>964</v>
      </c>
      <c r="R317" s="14" t="s">
        <v>472</v>
      </c>
      <c r="S317" s="14"/>
      <c r="T317" s="19"/>
    </row>
    <row r="318" s="1" customFormat="1" ht="31.05" customHeight="1" spans="1:20">
      <c r="A318" s="11"/>
      <c r="B318" s="12"/>
      <c r="C318" s="12"/>
      <c r="D318" s="12"/>
      <c r="E318" s="12"/>
      <c r="F318" s="12"/>
      <c r="G318" s="13"/>
      <c r="H318" s="13"/>
      <c r="I318" s="13"/>
      <c r="J318" s="13"/>
      <c r="K318" s="12"/>
      <c r="L318" s="12" t="s">
        <v>474</v>
      </c>
      <c r="M318" s="12" t="s">
        <v>645</v>
      </c>
      <c r="N318" s="12" t="s">
        <v>965</v>
      </c>
      <c r="O318" s="12" t="s">
        <v>477</v>
      </c>
      <c r="P318" s="14" t="s">
        <v>966</v>
      </c>
      <c r="Q318" s="14" t="s">
        <v>966</v>
      </c>
      <c r="R318" s="14" t="s">
        <v>472</v>
      </c>
      <c r="S318" s="14"/>
      <c r="T318" s="19"/>
    </row>
    <row r="319" s="1" customFormat="1" ht="31.05" customHeight="1" spans="1:20">
      <c r="A319" s="11"/>
      <c r="B319" s="12"/>
      <c r="C319" s="12"/>
      <c r="D319" s="12"/>
      <c r="E319" s="12"/>
      <c r="F319" s="12"/>
      <c r="G319" s="13"/>
      <c r="H319" s="13"/>
      <c r="I319" s="13"/>
      <c r="J319" s="13"/>
      <c r="K319" s="12"/>
      <c r="L319" s="12" t="s">
        <v>474</v>
      </c>
      <c r="M319" s="12" t="s">
        <v>479</v>
      </c>
      <c r="N319" s="12" t="s">
        <v>967</v>
      </c>
      <c r="O319" s="12" t="s">
        <v>477</v>
      </c>
      <c r="P319" s="14" t="s">
        <v>968</v>
      </c>
      <c r="Q319" s="14" t="s">
        <v>969</v>
      </c>
      <c r="R319" s="14" t="s">
        <v>472</v>
      </c>
      <c r="S319" s="14"/>
      <c r="T319" s="19"/>
    </row>
    <row r="320" s="1" customFormat="1" ht="31.05" customHeight="1" spans="1:20">
      <c r="A320" s="11"/>
      <c r="B320" s="12"/>
      <c r="C320" s="12"/>
      <c r="D320" s="12"/>
      <c r="E320" s="12"/>
      <c r="F320" s="12"/>
      <c r="G320" s="13"/>
      <c r="H320" s="13"/>
      <c r="I320" s="13"/>
      <c r="J320" s="13"/>
      <c r="K320" s="12"/>
      <c r="L320" s="12" t="s">
        <v>467</v>
      </c>
      <c r="M320" s="12" t="s">
        <v>468</v>
      </c>
      <c r="N320" s="12" t="s">
        <v>970</v>
      </c>
      <c r="O320" s="12" t="s">
        <v>470</v>
      </c>
      <c r="P320" s="14" t="s">
        <v>559</v>
      </c>
      <c r="Q320" s="14" t="s">
        <v>559</v>
      </c>
      <c r="R320" s="14" t="s">
        <v>971</v>
      </c>
      <c r="S320" s="14"/>
      <c r="T320" s="19"/>
    </row>
    <row r="321" s="1" customFormat="1" ht="31.05" customHeight="1" spans="1:20">
      <c r="A321" s="11"/>
      <c r="B321" s="12"/>
      <c r="C321" s="12"/>
      <c r="D321" s="12"/>
      <c r="E321" s="12"/>
      <c r="F321" s="12"/>
      <c r="G321" s="13"/>
      <c r="H321" s="13"/>
      <c r="I321" s="13"/>
      <c r="J321" s="13"/>
      <c r="K321" s="12"/>
      <c r="L321" s="12" t="s">
        <v>486</v>
      </c>
      <c r="M321" s="12" t="s">
        <v>487</v>
      </c>
      <c r="N321" s="12" t="s">
        <v>972</v>
      </c>
      <c r="O321" s="12" t="s">
        <v>390</v>
      </c>
      <c r="P321" s="14" t="s">
        <v>495</v>
      </c>
      <c r="Q321" s="14" t="s">
        <v>495</v>
      </c>
      <c r="R321" s="14" t="s">
        <v>490</v>
      </c>
      <c r="S321" s="14"/>
      <c r="T321" s="19"/>
    </row>
    <row r="322" s="1" customFormat="1" ht="31.05" customHeight="1" spans="1:20">
      <c r="A322" s="11"/>
      <c r="B322" s="12"/>
      <c r="C322" s="12"/>
      <c r="D322" s="12"/>
      <c r="E322" s="12"/>
      <c r="F322" s="12"/>
      <c r="G322" s="13"/>
      <c r="H322" s="13"/>
      <c r="I322" s="13"/>
      <c r="J322" s="13"/>
      <c r="K322" s="12"/>
      <c r="L322" s="12" t="s">
        <v>474</v>
      </c>
      <c r="M322" s="12" t="s">
        <v>475</v>
      </c>
      <c r="N322" s="12" t="s">
        <v>973</v>
      </c>
      <c r="O322" s="12" t="s">
        <v>477</v>
      </c>
      <c r="P322" s="14" t="s">
        <v>974</v>
      </c>
      <c r="Q322" s="14" t="s">
        <v>974</v>
      </c>
      <c r="R322" s="14" t="s">
        <v>472</v>
      </c>
      <c r="S322" s="14"/>
      <c r="T322" s="19"/>
    </row>
    <row r="323" s="1" customFormat="1" ht="22.8" customHeight="1" spans="1:20">
      <c r="A323" s="11"/>
      <c r="B323" s="12"/>
      <c r="C323" s="12" t="s">
        <v>975</v>
      </c>
      <c r="D323" s="12" t="s">
        <v>458</v>
      </c>
      <c r="E323" s="12" t="s">
        <v>976</v>
      </c>
      <c r="F323" s="12" t="s">
        <v>977</v>
      </c>
      <c r="G323" s="13">
        <v>4970000</v>
      </c>
      <c r="H323" s="13">
        <v>4970000</v>
      </c>
      <c r="I323" s="13">
        <v>4970000</v>
      </c>
      <c r="J323" s="13"/>
      <c r="K323" s="12" t="s">
        <v>978</v>
      </c>
      <c r="L323" s="12" t="s">
        <v>462</v>
      </c>
      <c r="M323" s="12" t="s">
        <v>463</v>
      </c>
      <c r="N323" s="12" t="s">
        <v>810</v>
      </c>
      <c r="O323" s="12" t="s">
        <v>437</v>
      </c>
      <c r="P323" s="14" t="s">
        <v>979</v>
      </c>
      <c r="Q323" s="14" t="s">
        <v>979</v>
      </c>
      <c r="R323" s="14" t="s">
        <v>623</v>
      </c>
      <c r="S323" s="14"/>
      <c r="T323" s="19"/>
    </row>
    <row r="324" s="1" customFormat="1" ht="22.8" customHeight="1" spans="1:20">
      <c r="A324" s="11"/>
      <c r="B324" s="12"/>
      <c r="C324" s="12"/>
      <c r="D324" s="12"/>
      <c r="E324" s="12"/>
      <c r="F324" s="12"/>
      <c r="G324" s="13"/>
      <c r="H324" s="13"/>
      <c r="I324" s="13"/>
      <c r="J324" s="13"/>
      <c r="K324" s="12"/>
      <c r="L324" s="12" t="s">
        <v>467</v>
      </c>
      <c r="M324" s="12" t="s">
        <v>468</v>
      </c>
      <c r="N324" s="12" t="s">
        <v>980</v>
      </c>
      <c r="O324" s="12" t="s">
        <v>470</v>
      </c>
      <c r="P324" s="14" t="s">
        <v>484</v>
      </c>
      <c r="Q324" s="14" t="s">
        <v>484</v>
      </c>
      <c r="R324" s="14" t="s">
        <v>797</v>
      </c>
      <c r="S324" s="14"/>
      <c r="T324" s="19"/>
    </row>
    <row r="325" s="1" customFormat="1" ht="22.8" customHeight="1" spans="1:20">
      <c r="A325" s="11"/>
      <c r="B325" s="12"/>
      <c r="C325" s="12"/>
      <c r="D325" s="12"/>
      <c r="E325" s="12"/>
      <c r="F325" s="12"/>
      <c r="G325" s="13"/>
      <c r="H325" s="13"/>
      <c r="I325" s="13"/>
      <c r="J325" s="13"/>
      <c r="K325" s="12"/>
      <c r="L325" s="12" t="s">
        <v>467</v>
      </c>
      <c r="M325" s="12" t="s">
        <v>500</v>
      </c>
      <c r="N325" s="12" t="s">
        <v>981</v>
      </c>
      <c r="O325" s="12" t="s">
        <v>390</v>
      </c>
      <c r="P325" s="14" t="s">
        <v>982</v>
      </c>
      <c r="Q325" s="14" t="s">
        <v>982</v>
      </c>
      <c r="R325" s="14" t="s">
        <v>983</v>
      </c>
      <c r="S325" s="14"/>
      <c r="T325" s="19"/>
    </row>
    <row r="326" s="1" customFormat="1" ht="22.8" customHeight="1" spans="1:20">
      <c r="A326" s="11"/>
      <c r="B326" s="12"/>
      <c r="C326" s="12"/>
      <c r="D326" s="12"/>
      <c r="E326" s="12"/>
      <c r="F326" s="12"/>
      <c r="G326" s="13"/>
      <c r="H326" s="13"/>
      <c r="I326" s="13"/>
      <c r="J326" s="13"/>
      <c r="K326" s="12"/>
      <c r="L326" s="12" t="s">
        <v>467</v>
      </c>
      <c r="M326" s="12" t="s">
        <v>468</v>
      </c>
      <c r="N326" s="12" t="s">
        <v>984</v>
      </c>
      <c r="O326" s="12" t="s">
        <v>470</v>
      </c>
      <c r="P326" s="14" t="s">
        <v>617</v>
      </c>
      <c r="Q326" s="14" t="s">
        <v>617</v>
      </c>
      <c r="R326" s="14" t="s">
        <v>472</v>
      </c>
      <c r="S326" s="14"/>
      <c r="T326" s="19"/>
    </row>
    <row r="327" s="1" customFormat="1" ht="22.8" customHeight="1" spans="1:20">
      <c r="A327" s="11"/>
      <c r="B327" s="12"/>
      <c r="C327" s="12"/>
      <c r="D327" s="12"/>
      <c r="E327" s="12"/>
      <c r="F327" s="12"/>
      <c r="G327" s="13"/>
      <c r="H327" s="13"/>
      <c r="I327" s="13"/>
      <c r="J327" s="13"/>
      <c r="K327" s="12"/>
      <c r="L327" s="12" t="s">
        <v>467</v>
      </c>
      <c r="M327" s="12" t="s">
        <v>482</v>
      </c>
      <c r="N327" s="12" t="s">
        <v>985</v>
      </c>
      <c r="O327" s="12" t="s">
        <v>477</v>
      </c>
      <c r="P327" s="14" t="s">
        <v>986</v>
      </c>
      <c r="Q327" s="14" t="s">
        <v>986</v>
      </c>
      <c r="R327" s="14" t="s">
        <v>485</v>
      </c>
      <c r="S327" s="14"/>
      <c r="T327" s="19"/>
    </row>
    <row r="328" s="1" customFormat="1" ht="46" customHeight="1" spans="1:20">
      <c r="A328" s="11"/>
      <c r="B328" s="12"/>
      <c r="C328" s="12"/>
      <c r="D328" s="12"/>
      <c r="E328" s="12"/>
      <c r="F328" s="12"/>
      <c r="G328" s="13"/>
      <c r="H328" s="13"/>
      <c r="I328" s="13"/>
      <c r="J328" s="13"/>
      <c r="K328" s="12"/>
      <c r="L328" s="12" t="s">
        <v>474</v>
      </c>
      <c r="M328" s="12" t="s">
        <v>475</v>
      </c>
      <c r="N328" s="12" t="s">
        <v>987</v>
      </c>
      <c r="O328" s="12" t="s">
        <v>470</v>
      </c>
      <c r="P328" s="14" t="s">
        <v>559</v>
      </c>
      <c r="Q328" s="14" t="s">
        <v>559</v>
      </c>
      <c r="R328" s="14" t="s">
        <v>643</v>
      </c>
      <c r="S328" s="14"/>
      <c r="T328" s="19"/>
    </row>
    <row r="329" s="1" customFormat="1" ht="31.05" customHeight="1" spans="1:20">
      <c r="A329" s="11"/>
      <c r="B329" s="12"/>
      <c r="C329" s="12"/>
      <c r="D329" s="12"/>
      <c r="E329" s="12"/>
      <c r="F329" s="12"/>
      <c r="G329" s="13"/>
      <c r="H329" s="13"/>
      <c r="I329" s="13"/>
      <c r="J329" s="13"/>
      <c r="K329" s="12"/>
      <c r="L329" s="12" t="s">
        <v>486</v>
      </c>
      <c r="M329" s="12" t="s">
        <v>487</v>
      </c>
      <c r="N329" s="12" t="s">
        <v>821</v>
      </c>
      <c r="O329" s="12" t="s">
        <v>390</v>
      </c>
      <c r="P329" s="14" t="s">
        <v>982</v>
      </c>
      <c r="Q329" s="14" t="s">
        <v>982</v>
      </c>
      <c r="R329" s="14" t="s">
        <v>490</v>
      </c>
      <c r="S329" s="14"/>
      <c r="T329" s="19"/>
    </row>
    <row r="330" s="1" customFormat="1" ht="22.8" customHeight="1" spans="1:20">
      <c r="A330" s="11"/>
      <c r="B330" s="12"/>
      <c r="C330" s="12"/>
      <c r="D330" s="12"/>
      <c r="E330" s="12"/>
      <c r="F330" s="12"/>
      <c r="G330" s="13"/>
      <c r="H330" s="13"/>
      <c r="I330" s="13"/>
      <c r="J330" s="13"/>
      <c r="K330" s="12"/>
      <c r="L330" s="12" t="s">
        <v>467</v>
      </c>
      <c r="M330" s="12" t="s">
        <v>482</v>
      </c>
      <c r="N330" s="12" t="s">
        <v>988</v>
      </c>
      <c r="O330" s="12" t="s">
        <v>477</v>
      </c>
      <c r="P330" s="14" t="s">
        <v>831</v>
      </c>
      <c r="Q330" s="14" t="s">
        <v>831</v>
      </c>
      <c r="R330" s="14" t="s">
        <v>485</v>
      </c>
      <c r="S330" s="14"/>
      <c r="T330" s="19"/>
    </row>
    <row r="331" s="1" customFormat="1" ht="22.8" customHeight="1" spans="1:20">
      <c r="A331" s="11"/>
      <c r="B331" s="12"/>
      <c r="C331" s="12" t="s">
        <v>989</v>
      </c>
      <c r="D331" s="12" t="s">
        <v>458</v>
      </c>
      <c r="E331" s="12" t="s">
        <v>990</v>
      </c>
      <c r="F331" s="12" t="s">
        <v>991</v>
      </c>
      <c r="G331" s="13">
        <v>130850</v>
      </c>
      <c r="H331" s="13">
        <v>130850</v>
      </c>
      <c r="I331" s="13">
        <v>130850</v>
      </c>
      <c r="J331" s="13"/>
      <c r="K331" s="12" t="s">
        <v>992</v>
      </c>
      <c r="L331" s="12" t="s">
        <v>467</v>
      </c>
      <c r="M331" s="12" t="s">
        <v>468</v>
      </c>
      <c r="N331" s="12" t="s">
        <v>993</v>
      </c>
      <c r="O331" s="12" t="s">
        <v>470</v>
      </c>
      <c r="P331" s="14" t="s">
        <v>764</v>
      </c>
      <c r="Q331" s="14" t="s">
        <v>764</v>
      </c>
      <c r="R331" s="14" t="s">
        <v>472</v>
      </c>
      <c r="S331" s="14"/>
      <c r="T331" s="19"/>
    </row>
    <row r="332" s="1" customFormat="1" ht="31.05" customHeight="1" spans="1:20">
      <c r="A332" s="11"/>
      <c r="B332" s="12"/>
      <c r="C332" s="12"/>
      <c r="D332" s="12"/>
      <c r="E332" s="12"/>
      <c r="F332" s="12"/>
      <c r="G332" s="13"/>
      <c r="H332" s="13"/>
      <c r="I332" s="13"/>
      <c r="J332" s="13"/>
      <c r="K332" s="12"/>
      <c r="L332" s="12" t="s">
        <v>474</v>
      </c>
      <c r="M332" s="12" t="s">
        <v>479</v>
      </c>
      <c r="N332" s="12" t="s">
        <v>994</v>
      </c>
      <c r="O332" s="12" t="s">
        <v>477</v>
      </c>
      <c r="P332" s="14" t="s">
        <v>995</v>
      </c>
      <c r="Q332" s="14" t="s">
        <v>995</v>
      </c>
      <c r="R332" s="14" t="s">
        <v>472</v>
      </c>
      <c r="S332" s="14"/>
      <c r="T332" s="19"/>
    </row>
    <row r="333" s="1" customFormat="1" ht="31.05" customHeight="1" spans="1:20">
      <c r="A333" s="11"/>
      <c r="B333" s="12"/>
      <c r="C333" s="12"/>
      <c r="D333" s="12"/>
      <c r="E333" s="12"/>
      <c r="F333" s="12"/>
      <c r="G333" s="13"/>
      <c r="H333" s="13"/>
      <c r="I333" s="13"/>
      <c r="J333" s="13"/>
      <c r="K333" s="12"/>
      <c r="L333" s="12" t="s">
        <v>462</v>
      </c>
      <c r="M333" s="12" t="s">
        <v>463</v>
      </c>
      <c r="N333" s="12" t="s">
        <v>923</v>
      </c>
      <c r="O333" s="12" t="s">
        <v>470</v>
      </c>
      <c r="P333" s="14" t="s">
        <v>996</v>
      </c>
      <c r="Q333" s="14" t="s">
        <v>996</v>
      </c>
      <c r="R333" s="14" t="s">
        <v>623</v>
      </c>
      <c r="S333" s="14"/>
      <c r="T333" s="19"/>
    </row>
    <row r="334" s="1" customFormat="1" ht="77.05" customHeight="1" spans="1:20">
      <c r="A334" s="11"/>
      <c r="B334" s="12"/>
      <c r="C334" s="12"/>
      <c r="D334" s="12"/>
      <c r="E334" s="12"/>
      <c r="F334" s="12"/>
      <c r="G334" s="13"/>
      <c r="H334" s="13"/>
      <c r="I334" s="13"/>
      <c r="J334" s="13"/>
      <c r="K334" s="12"/>
      <c r="L334" s="12" t="s">
        <v>467</v>
      </c>
      <c r="M334" s="12" t="s">
        <v>500</v>
      </c>
      <c r="N334" s="12" t="s">
        <v>997</v>
      </c>
      <c r="O334" s="12" t="s">
        <v>470</v>
      </c>
      <c r="P334" s="14" t="s">
        <v>489</v>
      </c>
      <c r="Q334" s="14" t="s">
        <v>489</v>
      </c>
      <c r="R334" s="14" t="s">
        <v>490</v>
      </c>
      <c r="S334" s="14"/>
      <c r="T334" s="19"/>
    </row>
    <row r="335" s="1" customFormat="1" ht="31.05" customHeight="1" spans="1:20">
      <c r="A335" s="11"/>
      <c r="B335" s="12"/>
      <c r="C335" s="12"/>
      <c r="D335" s="12"/>
      <c r="E335" s="12"/>
      <c r="F335" s="12"/>
      <c r="G335" s="13"/>
      <c r="H335" s="13"/>
      <c r="I335" s="13"/>
      <c r="J335" s="13"/>
      <c r="K335" s="12"/>
      <c r="L335" s="12" t="s">
        <v>486</v>
      </c>
      <c r="M335" s="12" t="s">
        <v>487</v>
      </c>
      <c r="N335" s="12" t="s">
        <v>998</v>
      </c>
      <c r="O335" s="12" t="s">
        <v>390</v>
      </c>
      <c r="P335" s="14" t="s">
        <v>577</v>
      </c>
      <c r="Q335" s="14" t="s">
        <v>577</v>
      </c>
      <c r="R335" s="14" t="s">
        <v>490</v>
      </c>
      <c r="S335" s="14"/>
      <c r="T335" s="19"/>
    </row>
    <row r="336" s="1" customFormat="1" ht="22.8" customHeight="1" spans="1:20">
      <c r="A336" s="11"/>
      <c r="B336" s="12"/>
      <c r="C336" s="12"/>
      <c r="D336" s="12"/>
      <c r="E336" s="12"/>
      <c r="F336" s="12"/>
      <c r="G336" s="13"/>
      <c r="H336" s="13"/>
      <c r="I336" s="13"/>
      <c r="J336" s="13"/>
      <c r="K336" s="12"/>
      <c r="L336" s="12" t="s">
        <v>467</v>
      </c>
      <c r="M336" s="12" t="s">
        <v>482</v>
      </c>
      <c r="N336" s="12" t="s">
        <v>999</v>
      </c>
      <c r="O336" s="12" t="s">
        <v>470</v>
      </c>
      <c r="P336" s="14" t="s">
        <v>1000</v>
      </c>
      <c r="Q336" s="14" t="s">
        <v>1000</v>
      </c>
      <c r="R336" s="14" t="s">
        <v>643</v>
      </c>
      <c r="S336" s="14"/>
      <c r="T336" s="19"/>
    </row>
    <row r="337" s="1" customFormat="1" ht="28.55" customHeight="1" spans="1:20">
      <c r="A337" s="11"/>
      <c r="B337" s="12"/>
      <c r="C337" s="12" t="s">
        <v>1001</v>
      </c>
      <c r="D337" s="12" t="s">
        <v>458</v>
      </c>
      <c r="E337" s="12" t="s">
        <v>990</v>
      </c>
      <c r="F337" s="12" t="s">
        <v>991</v>
      </c>
      <c r="G337" s="13">
        <v>150000</v>
      </c>
      <c r="H337" s="13">
        <v>150000</v>
      </c>
      <c r="I337" s="13">
        <v>150000</v>
      </c>
      <c r="J337" s="13"/>
      <c r="K337" s="12" t="s">
        <v>1002</v>
      </c>
      <c r="L337" s="12" t="s">
        <v>467</v>
      </c>
      <c r="M337" s="12" t="s">
        <v>482</v>
      </c>
      <c r="N337" s="12" t="s">
        <v>1003</v>
      </c>
      <c r="O337" s="12" t="s">
        <v>437</v>
      </c>
      <c r="P337" s="14" t="s">
        <v>767</v>
      </c>
      <c r="Q337" s="14" t="s">
        <v>767</v>
      </c>
      <c r="R337" s="14" t="s">
        <v>643</v>
      </c>
      <c r="S337" s="14"/>
      <c r="T337" s="19"/>
    </row>
    <row r="338" s="1" customFormat="1" ht="31.05" customHeight="1" spans="1:20">
      <c r="A338" s="11"/>
      <c r="B338" s="12"/>
      <c r="C338" s="12"/>
      <c r="D338" s="12"/>
      <c r="E338" s="12"/>
      <c r="F338" s="12"/>
      <c r="G338" s="13"/>
      <c r="H338" s="13"/>
      <c r="I338" s="13"/>
      <c r="J338" s="13"/>
      <c r="K338" s="12"/>
      <c r="L338" s="12" t="s">
        <v>474</v>
      </c>
      <c r="M338" s="12" t="s">
        <v>479</v>
      </c>
      <c r="N338" s="12" t="s">
        <v>994</v>
      </c>
      <c r="O338" s="12" t="s">
        <v>477</v>
      </c>
      <c r="P338" s="14" t="s">
        <v>1004</v>
      </c>
      <c r="Q338" s="14" t="s">
        <v>1004</v>
      </c>
      <c r="R338" s="14" t="s">
        <v>472</v>
      </c>
      <c r="S338" s="14"/>
      <c r="T338" s="19"/>
    </row>
    <row r="339" s="1" customFormat="1" ht="31.05" customHeight="1" spans="1:20">
      <c r="A339" s="11"/>
      <c r="B339" s="12"/>
      <c r="C339" s="12"/>
      <c r="D339" s="12"/>
      <c r="E339" s="12"/>
      <c r="F339" s="12"/>
      <c r="G339" s="13"/>
      <c r="H339" s="13"/>
      <c r="I339" s="13"/>
      <c r="J339" s="13"/>
      <c r="K339" s="12"/>
      <c r="L339" s="12" t="s">
        <v>462</v>
      </c>
      <c r="M339" s="12" t="s">
        <v>463</v>
      </c>
      <c r="N339" s="12" t="s">
        <v>923</v>
      </c>
      <c r="O339" s="12" t="s">
        <v>470</v>
      </c>
      <c r="P339" s="14" t="s">
        <v>1005</v>
      </c>
      <c r="Q339" s="14" t="s">
        <v>1005</v>
      </c>
      <c r="R339" s="14" t="s">
        <v>623</v>
      </c>
      <c r="S339" s="14"/>
      <c r="T339" s="19"/>
    </row>
    <row r="340" s="1" customFormat="1" ht="77.05" customHeight="1" spans="1:20">
      <c r="A340" s="11"/>
      <c r="B340" s="12"/>
      <c r="C340" s="12"/>
      <c r="D340" s="12"/>
      <c r="E340" s="12"/>
      <c r="F340" s="12"/>
      <c r="G340" s="13"/>
      <c r="H340" s="13"/>
      <c r="I340" s="13"/>
      <c r="J340" s="13"/>
      <c r="K340" s="12"/>
      <c r="L340" s="12" t="s">
        <v>467</v>
      </c>
      <c r="M340" s="12" t="s">
        <v>500</v>
      </c>
      <c r="N340" s="12" t="s">
        <v>997</v>
      </c>
      <c r="O340" s="12" t="s">
        <v>470</v>
      </c>
      <c r="P340" s="14" t="s">
        <v>489</v>
      </c>
      <c r="Q340" s="14" t="s">
        <v>489</v>
      </c>
      <c r="R340" s="14" t="s">
        <v>490</v>
      </c>
      <c r="S340" s="14"/>
      <c r="T340" s="19"/>
    </row>
    <row r="341" s="1" customFormat="1" ht="28.55" customHeight="1" spans="1:20">
      <c r="A341" s="11"/>
      <c r="B341" s="12"/>
      <c r="C341" s="12"/>
      <c r="D341" s="12"/>
      <c r="E341" s="12"/>
      <c r="F341" s="12"/>
      <c r="G341" s="13"/>
      <c r="H341" s="13"/>
      <c r="I341" s="13"/>
      <c r="J341" s="13"/>
      <c r="K341" s="12"/>
      <c r="L341" s="12" t="s">
        <v>467</v>
      </c>
      <c r="M341" s="12" t="s">
        <v>468</v>
      </c>
      <c r="N341" s="12" t="s">
        <v>993</v>
      </c>
      <c r="O341" s="12" t="s">
        <v>470</v>
      </c>
      <c r="P341" s="14" t="s">
        <v>764</v>
      </c>
      <c r="Q341" s="14" t="s">
        <v>764</v>
      </c>
      <c r="R341" s="14" t="s">
        <v>472</v>
      </c>
      <c r="S341" s="14"/>
      <c r="T341" s="19"/>
    </row>
    <row r="342" s="1" customFormat="1" ht="31.05" customHeight="1" spans="1:20">
      <c r="A342" s="11"/>
      <c r="B342" s="12"/>
      <c r="C342" s="12"/>
      <c r="D342" s="12"/>
      <c r="E342" s="12"/>
      <c r="F342" s="12"/>
      <c r="G342" s="13"/>
      <c r="H342" s="13"/>
      <c r="I342" s="13"/>
      <c r="J342" s="13"/>
      <c r="K342" s="12"/>
      <c r="L342" s="12" t="s">
        <v>486</v>
      </c>
      <c r="M342" s="12" t="s">
        <v>487</v>
      </c>
      <c r="N342" s="12" t="s">
        <v>1006</v>
      </c>
      <c r="O342" s="12" t="s">
        <v>390</v>
      </c>
      <c r="P342" s="14" t="s">
        <v>577</v>
      </c>
      <c r="Q342" s="14" t="s">
        <v>577</v>
      </c>
      <c r="R342" s="14" t="s">
        <v>490</v>
      </c>
      <c r="S342" s="14"/>
      <c r="T342" s="19"/>
    </row>
    <row r="343" s="1" customFormat="1" ht="31.05" customHeight="1" spans="1:20">
      <c r="A343" s="11"/>
      <c r="B343" s="12"/>
      <c r="C343" s="12" t="s">
        <v>1007</v>
      </c>
      <c r="D343" s="12" t="s">
        <v>458</v>
      </c>
      <c r="E343" s="12" t="s">
        <v>935</v>
      </c>
      <c r="F343" s="12" t="s">
        <v>950</v>
      </c>
      <c r="G343" s="13">
        <v>110000</v>
      </c>
      <c r="H343" s="13">
        <v>110000</v>
      </c>
      <c r="I343" s="13">
        <v>110000</v>
      </c>
      <c r="J343" s="13"/>
      <c r="K343" s="12" t="s">
        <v>1008</v>
      </c>
      <c r="L343" s="12" t="s">
        <v>474</v>
      </c>
      <c r="M343" s="12" t="s">
        <v>479</v>
      </c>
      <c r="N343" s="12" t="s">
        <v>1009</v>
      </c>
      <c r="O343" s="12" t="s">
        <v>477</v>
      </c>
      <c r="P343" s="14" t="s">
        <v>1010</v>
      </c>
      <c r="Q343" s="14" t="s">
        <v>1010</v>
      </c>
      <c r="R343" s="14" t="s">
        <v>472</v>
      </c>
      <c r="S343" s="14"/>
      <c r="T343" s="19"/>
    </row>
    <row r="344" s="1" customFormat="1" ht="46" customHeight="1" spans="1:20">
      <c r="A344" s="11"/>
      <c r="B344" s="12"/>
      <c r="C344" s="12"/>
      <c r="D344" s="12"/>
      <c r="E344" s="12"/>
      <c r="F344" s="12"/>
      <c r="G344" s="13"/>
      <c r="H344" s="13"/>
      <c r="I344" s="13"/>
      <c r="J344" s="13"/>
      <c r="K344" s="12"/>
      <c r="L344" s="12" t="s">
        <v>467</v>
      </c>
      <c r="M344" s="12" t="s">
        <v>500</v>
      </c>
      <c r="N344" s="12" t="s">
        <v>1011</v>
      </c>
      <c r="O344" s="12" t="s">
        <v>477</v>
      </c>
      <c r="P344" s="14" t="s">
        <v>1012</v>
      </c>
      <c r="Q344" s="14" t="s">
        <v>1012</v>
      </c>
      <c r="R344" s="14" t="s">
        <v>472</v>
      </c>
      <c r="S344" s="14"/>
      <c r="T344" s="19"/>
    </row>
    <row r="345" s="1" customFormat="1" ht="22.8" customHeight="1" spans="1:20">
      <c r="A345" s="11"/>
      <c r="B345" s="12"/>
      <c r="C345" s="12"/>
      <c r="D345" s="12"/>
      <c r="E345" s="12"/>
      <c r="F345" s="12"/>
      <c r="G345" s="13"/>
      <c r="H345" s="13"/>
      <c r="I345" s="13"/>
      <c r="J345" s="13"/>
      <c r="K345" s="12"/>
      <c r="L345" s="12" t="s">
        <v>467</v>
      </c>
      <c r="M345" s="12" t="s">
        <v>482</v>
      </c>
      <c r="N345" s="12" t="s">
        <v>917</v>
      </c>
      <c r="O345" s="12" t="s">
        <v>477</v>
      </c>
      <c r="P345" s="14" t="s">
        <v>1013</v>
      </c>
      <c r="Q345" s="14" t="s">
        <v>1013</v>
      </c>
      <c r="R345" s="14" t="s">
        <v>643</v>
      </c>
      <c r="S345" s="14"/>
      <c r="T345" s="19"/>
    </row>
    <row r="346" s="1" customFormat="1" ht="31.05" customHeight="1" spans="1:20">
      <c r="A346" s="11"/>
      <c r="B346" s="12"/>
      <c r="C346" s="12"/>
      <c r="D346" s="12"/>
      <c r="E346" s="12"/>
      <c r="F346" s="12"/>
      <c r="G346" s="13"/>
      <c r="H346" s="13"/>
      <c r="I346" s="13"/>
      <c r="J346" s="13"/>
      <c r="K346" s="12"/>
      <c r="L346" s="12" t="s">
        <v>486</v>
      </c>
      <c r="M346" s="12" t="s">
        <v>487</v>
      </c>
      <c r="N346" s="12" t="s">
        <v>1014</v>
      </c>
      <c r="O346" s="12" t="s">
        <v>390</v>
      </c>
      <c r="P346" s="14" t="s">
        <v>577</v>
      </c>
      <c r="Q346" s="14" t="s">
        <v>577</v>
      </c>
      <c r="R346" s="14" t="s">
        <v>490</v>
      </c>
      <c r="S346" s="14"/>
      <c r="T346" s="19"/>
    </row>
    <row r="347" s="1" customFormat="1" ht="22.8" customHeight="1" spans="1:20">
      <c r="A347" s="11"/>
      <c r="B347" s="12"/>
      <c r="C347" s="12"/>
      <c r="D347" s="12"/>
      <c r="E347" s="12"/>
      <c r="F347" s="12"/>
      <c r="G347" s="13"/>
      <c r="H347" s="13"/>
      <c r="I347" s="13"/>
      <c r="J347" s="13"/>
      <c r="K347" s="12"/>
      <c r="L347" s="12" t="s">
        <v>462</v>
      </c>
      <c r="M347" s="12" t="s">
        <v>463</v>
      </c>
      <c r="N347" s="12" t="s">
        <v>1015</v>
      </c>
      <c r="O347" s="12" t="s">
        <v>470</v>
      </c>
      <c r="P347" s="14" t="s">
        <v>503</v>
      </c>
      <c r="Q347" s="14" t="s">
        <v>503</v>
      </c>
      <c r="R347" s="14" t="s">
        <v>623</v>
      </c>
      <c r="S347" s="14"/>
      <c r="T347" s="19"/>
    </row>
    <row r="348" s="1" customFormat="1" ht="31.05" customHeight="1" spans="1:20">
      <c r="A348" s="11"/>
      <c r="B348" s="12"/>
      <c r="C348" s="12"/>
      <c r="D348" s="12"/>
      <c r="E348" s="12"/>
      <c r="F348" s="12"/>
      <c r="G348" s="13"/>
      <c r="H348" s="13"/>
      <c r="I348" s="13"/>
      <c r="J348" s="13"/>
      <c r="K348" s="12"/>
      <c r="L348" s="12" t="s">
        <v>474</v>
      </c>
      <c r="M348" s="12" t="s">
        <v>475</v>
      </c>
      <c r="N348" s="12" t="s">
        <v>1016</v>
      </c>
      <c r="O348" s="12" t="s">
        <v>477</v>
      </c>
      <c r="P348" s="14" t="s">
        <v>1010</v>
      </c>
      <c r="Q348" s="14" t="s">
        <v>1010</v>
      </c>
      <c r="R348" s="14" t="s">
        <v>472</v>
      </c>
      <c r="S348" s="14"/>
      <c r="T348" s="19"/>
    </row>
    <row r="349" s="1" customFormat="1" ht="46" customHeight="1" spans="1:20">
      <c r="A349" s="11"/>
      <c r="B349" s="12"/>
      <c r="C349" s="12"/>
      <c r="D349" s="12"/>
      <c r="E349" s="12"/>
      <c r="F349" s="12"/>
      <c r="G349" s="13"/>
      <c r="H349" s="13"/>
      <c r="I349" s="13"/>
      <c r="J349" s="13"/>
      <c r="K349" s="12"/>
      <c r="L349" s="12" t="s">
        <v>467</v>
      </c>
      <c r="M349" s="12" t="s">
        <v>500</v>
      </c>
      <c r="N349" s="12" t="s">
        <v>1017</v>
      </c>
      <c r="O349" s="12" t="s">
        <v>477</v>
      </c>
      <c r="P349" s="14" t="s">
        <v>1018</v>
      </c>
      <c r="Q349" s="14" t="s">
        <v>1018</v>
      </c>
      <c r="R349" s="14" t="s">
        <v>472</v>
      </c>
      <c r="S349" s="14"/>
      <c r="T349" s="19"/>
    </row>
    <row r="350" s="1" customFormat="1" ht="46" customHeight="1" spans="1:20">
      <c r="A350" s="11"/>
      <c r="B350" s="12"/>
      <c r="C350" s="12"/>
      <c r="D350" s="12"/>
      <c r="E350" s="12"/>
      <c r="F350" s="12"/>
      <c r="G350" s="13"/>
      <c r="H350" s="13"/>
      <c r="I350" s="13"/>
      <c r="J350" s="13"/>
      <c r="K350" s="12"/>
      <c r="L350" s="12" t="s">
        <v>467</v>
      </c>
      <c r="M350" s="12" t="s">
        <v>468</v>
      </c>
      <c r="N350" s="12" t="s">
        <v>1019</v>
      </c>
      <c r="O350" s="12" t="s">
        <v>470</v>
      </c>
      <c r="P350" s="14" t="s">
        <v>559</v>
      </c>
      <c r="Q350" s="14" t="s">
        <v>559</v>
      </c>
      <c r="R350" s="14" t="s">
        <v>472</v>
      </c>
      <c r="S350" s="14"/>
      <c r="T350" s="19"/>
    </row>
    <row r="351" s="1" customFormat="1" ht="22.8" customHeight="1" spans="1:20">
      <c r="A351" s="11"/>
      <c r="B351" s="12"/>
      <c r="C351" s="12" t="s">
        <v>1020</v>
      </c>
      <c r="D351" s="12" t="s">
        <v>458</v>
      </c>
      <c r="E351" s="12" t="s">
        <v>935</v>
      </c>
      <c r="F351" s="12" t="s">
        <v>950</v>
      </c>
      <c r="G351" s="13">
        <v>80000</v>
      </c>
      <c r="H351" s="13">
        <v>80000</v>
      </c>
      <c r="I351" s="13">
        <v>80000</v>
      </c>
      <c r="J351" s="13"/>
      <c r="K351" s="12" t="s">
        <v>1021</v>
      </c>
      <c r="L351" s="12" t="s">
        <v>467</v>
      </c>
      <c r="M351" s="12" t="s">
        <v>500</v>
      </c>
      <c r="N351" s="12" t="s">
        <v>1022</v>
      </c>
      <c r="O351" s="12" t="s">
        <v>470</v>
      </c>
      <c r="P351" s="14" t="s">
        <v>489</v>
      </c>
      <c r="Q351" s="14" t="s">
        <v>489</v>
      </c>
      <c r="R351" s="14" t="s">
        <v>490</v>
      </c>
      <c r="S351" s="14"/>
      <c r="T351" s="19"/>
    </row>
    <row r="352" s="1" customFormat="1" ht="22.8" customHeight="1" spans="1:20">
      <c r="A352" s="11"/>
      <c r="B352" s="12"/>
      <c r="C352" s="12"/>
      <c r="D352" s="12"/>
      <c r="E352" s="12"/>
      <c r="F352" s="12"/>
      <c r="G352" s="13"/>
      <c r="H352" s="13"/>
      <c r="I352" s="13"/>
      <c r="J352" s="13"/>
      <c r="K352" s="12"/>
      <c r="L352" s="12" t="s">
        <v>467</v>
      </c>
      <c r="M352" s="12" t="s">
        <v>468</v>
      </c>
      <c r="N352" s="12" t="s">
        <v>1023</v>
      </c>
      <c r="O352" s="12" t="s">
        <v>470</v>
      </c>
      <c r="P352" s="14" t="s">
        <v>1024</v>
      </c>
      <c r="Q352" s="14" t="s">
        <v>1024</v>
      </c>
      <c r="R352" s="14" t="s">
        <v>879</v>
      </c>
      <c r="S352" s="14"/>
      <c r="T352" s="19"/>
    </row>
    <row r="353" s="1" customFormat="1" ht="22.8" customHeight="1" spans="1:20">
      <c r="A353" s="11"/>
      <c r="B353" s="12"/>
      <c r="C353" s="12"/>
      <c r="D353" s="12"/>
      <c r="E353" s="12"/>
      <c r="F353" s="12"/>
      <c r="G353" s="13"/>
      <c r="H353" s="13"/>
      <c r="I353" s="13"/>
      <c r="J353" s="13"/>
      <c r="K353" s="12"/>
      <c r="L353" s="12" t="s">
        <v>467</v>
      </c>
      <c r="M353" s="12" t="s">
        <v>482</v>
      </c>
      <c r="N353" s="12" t="s">
        <v>483</v>
      </c>
      <c r="O353" s="12" t="s">
        <v>470</v>
      </c>
      <c r="P353" s="14" t="s">
        <v>708</v>
      </c>
      <c r="Q353" s="14" t="s">
        <v>708</v>
      </c>
      <c r="R353" s="14" t="s">
        <v>485</v>
      </c>
      <c r="S353" s="14"/>
      <c r="T353" s="19"/>
    </row>
    <row r="354" s="1" customFormat="1" ht="31.05" customHeight="1" spans="1:20">
      <c r="A354" s="11"/>
      <c r="B354" s="12"/>
      <c r="C354" s="12"/>
      <c r="D354" s="12"/>
      <c r="E354" s="12"/>
      <c r="F354" s="12"/>
      <c r="G354" s="13"/>
      <c r="H354" s="13"/>
      <c r="I354" s="13"/>
      <c r="J354" s="13"/>
      <c r="K354" s="12"/>
      <c r="L354" s="12" t="s">
        <v>474</v>
      </c>
      <c r="M354" s="12" t="s">
        <v>620</v>
      </c>
      <c r="N354" s="12" t="s">
        <v>1025</v>
      </c>
      <c r="O354" s="12" t="s">
        <v>470</v>
      </c>
      <c r="P354" s="14" t="s">
        <v>1024</v>
      </c>
      <c r="Q354" s="14" t="s">
        <v>1024</v>
      </c>
      <c r="R354" s="14" t="s">
        <v>879</v>
      </c>
      <c r="S354" s="14"/>
      <c r="T354" s="19"/>
    </row>
    <row r="355" s="1" customFormat="1" ht="22.8" customHeight="1" spans="1:20">
      <c r="A355" s="11"/>
      <c r="B355" s="12"/>
      <c r="C355" s="12"/>
      <c r="D355" s="12"/>
      <c r="E355" s="12"/>
      <c r="F355" s="12"/>
      <c r="G355" s="13"/>
      <c r="H355" s="13"/>
      <c r="I355" s="13"/>
      <c r="J355" s="13"/>
      <c r="K355" s="12"/>
      <c r="L355" s="12" t="s">
        <v>462</v>
      </c>
      <c r="M355" s="12" t="s">
        <v>463</v>
      </c>
      <c r="N355" s="12" t="s">
        <v>1026</v>
      </c>
      <c r="O355" s="12" t="s">
        <v>470</v>
      </c>
      <c r="P355" s="14" t="s">
        <v>529</v>
      </c>
      <c r="Q355" s="14" t="s">
        <v>529</v>
      </c>
      <c r="R355" s="14" t="s">
        <v>623</v>
      </c>
      <c r="S355" s="14"/>
      <c r="T355" s="19"/>
    </row>
    <row r="356" s="1" customFormat="1" ht="62.1" customHeight="1" spans="1:20">
      <c r="A356" s="11"/>
      <c r="B356" s="12"/>
      <c r="C356" s="12" t="s">
        <v>1027</v>
      </c>
      <c r="D356" s="12" t="s">
        <v>458</v>
      </c>
      <c r="E356" s="12" t="s">
        <v>935</v>
      </c>
      <c r="F356" s="12" t="s">
        <v>950</v>
      </c>
      <c r="G356" s="13">
        <v>20200</v>
      </c>
      <c r="H356" s="13">
        <v>20200</v>
      </c>
      <c r="I356" s="13">
        <v>20200</v>
      </c>
      <c r="J356" s="13"/>
      <c r="K356" s="12" t="s">
        <v>1028</v>
      </c>
      <c r="L356" s="12" t="s">
        <v>474</v>
      </c>
      <c r="M356" s="12" t="s">
        <v>620</v>
      </c>
      <c r="N356" s="12" t="s">
        <v>1029</v>
      </c>
      <c r="O356" s="12" t="s">
        <v>477</v>
      </c>
      <c r="P356" s="14" t="s">
        <v>1030</v>
      </c>
      <c r="Q356" s="14" t="s">
        <v>1030</v>
      </c>
      <c r="R356" s="14" t="s">
        <v>472</v>
      </c>
      <c r="S356" s="14"/>
      <c r="T356" s="19"/>
    </row>
    <row r="357" s="1" customFormat="1" ht="31.05" customHeight="1" spans="1:20">
      <c r="A357" s="11"/>
      <c r="B357" s="12"/>
      <c r="C357" s="12"/>
      <c r="D357" s="12"/>
      <c r="E357" s="12"/>
      <c r="F357" s="12"/>
      <c r="G357" s="13"/>
      <c r="H357" s="13"/>
      <c r="I357" s="13"/>
      <c r="J357" s="13"/>
      <c r="K357" s="12"/>
      <c r="L357" s="12" t="s">
        <v>467</v>
      </c>
      <c r="M357" s="12" t="s">
        <v>468</v>
      </c>
      <c r="N357" s="12" t="s">
        <v>1031</v>
      </c>
      <c r="O357" s="12" t="s">
        <v>470</v>
      </c>
      <c r="P357" s="14" t="s">
        <v>1032</v>
      </c>
      <c r="Q357" s="14" t="s">
        <v>1032</v>
      </c>
      <c r="R357" s="14" t="s">
        <v>472</v>
      </c>
      <c r="S357" s="14"/>
      <c r="T357" s="19"/>
    </row>
    <row r="358" s="1" customFormat="1" ht="22.8" customHeight="1" spans="1:20">
      <c r="A358" s="11"/>
      <c r="B358" s="12"/>
      <c r="C358" s="12"/>
      <c r="D358" s="12"/>
      <c r="E358" s="12"/>
      <c r="F358" s="12"/>
      <c r="G358" s="13"/>
      <c r="H358" s="13"/>
      <c r="I358" s="13"/>
      <c r="J358" s="13"/>
      <c r="K358" s="12"/>
      <c r="L358" s="12" t="s">
        <v>467</v>
      </c>
      <c r="M358" s="12" t="s">
        <v>482</v>
      </c>
      <c r="N358" s="12" t="s">
        <v>917</v>
      </c>
      <c r="O358" s="12" t="s">
        <v>470</v>
      </c>
      <c r="P358" s="14" t="s">
        <v>767</v>
      </c>
      <c r="Q358" s="14" t="s">
        <v>767</v>
      </c>
      <c r="R358" s="14" t="s">
        <v>643</v>
      </c>
      <c r="S358" s="14"/>
      <c r="T358" s="19"/>
    </row>
    <row r="359" s="1" customFormat="1" ht="77.05" customHeight="1" spans="1:20">
      <c r="A359" s="11"/>
      <c r="B359" s="12"/>
      <c r="C359" s="12"/>
      <c r="D359" s="12"/>
      <c r="E359" s="12"/>
      <c r="F359" s="12"/>
      <c r="G359" s="13"/>
      <c r="H359" s="13"/>
      <c r="I359" s="13"/>
      <c r="J359" s="13"/>
      <c r="K359" s="12"/>
      <c r="L359" s="12" t="s">
        <v>462</v>
      </c>
      <c r="M359" s="12" t="s">
        <v>463</v>
      </c>
      <c r="N359" s="12" t="s">
        <v>1033</v>
      </c>
      <c r="O359" s="12" t="s">
        <v>470</v>
      </c>
      <c r="P359" s="14" t="s">
        <v>1034</v>
      </c>
      <c r="Q359" s="14" t="s">
        <v>1034</v>
      </c>
      <c r="R359" s="14" t="s">
        <v>623</v>
      </c>
      <c r="S359" s="14"/>
      <c r="T359" s="19"/>
    </row>
    <row r="360" s="1" customFormat="1" ht="46" customHeight="1" spans="1:20">
      <c r="A360" s="11"/>
      <c r="B360" s="12"/>
      <c r="C360" s="12"/>
      <c r="D360" s="12"/>
      <c r="E360" s="12"/>
      <c r="F360" s="12"/>
      <c r="G360" s="13"/>
      <c r="H360" s="13"/>
      <c r="I360" s="13"/>
      <c r="J360" s="13"/>
      <c r="K360" s="12"/>
      <c r="L360" s="12" t="s">
        <v>474</v>
      </c>
      <c r="M360" s="12" t="s">
        <v>475</v>
      </c>
      <c r="N360" s="12" t="s">
        <v>1035</v>
      </c>
      <c r="O360" s="12" t="s">
        <v>477</v>
      </c>
      <c r="P360" s="14" t="s">
        <v>1036</v>
      </c>
      <c r="Q360" s="14" t="s">
        <v>1036</v>
      </c>
      <c r="R360" s="14" t="s">
        <v>472</v>
      </c>
      <c r="S360" s="14"/>
      <c r="T360" s="19"/>
    </row>
    <row r="361" s="1" customFormat="1" ht="22.8" customHeight="1" spans="1:20">
      <c r="A361" s="11"/>
      <c r="B361" s="12"/>
      <c r="C361" s="12"/>
      <c r="D361" s="12"/>
      <c r="E361" s="12"/>
      <c r="F361" s="12"/>
      <c r="G361" s="13"/>
      <c r="H361" s="13"/>
      <c r="I361" s="13"/>
      <c r="J361" s="13"/>
      <c r="K361" s="12"/>
      <c r="L361" s="12" t="s">
        <v>467</v>
      </c>
      <c r="M361" s="12" t="s">
        <v>468</v>
      </c>
      <c r="N361" s="12" t="s">
        <v>1037</v>
      </c>
      <c r="O361" s="12" t="s">
        <v>470</v>
      </c>
      <c r="P361" s="14" t="s">
        <v>1038</v>
      </c>
      <c r="Q361" s="14" t="s">
        <v>1038</v>
      </c>
      <c r="R361" s="14" t="s">
        <v>1039</v>
      </c>
      <c r="S361" s="14"/>
      <c r="T361" s="19"/>
    </row>
    <row r="362" s="1" customFormat="1" ht="46" customHeight="1" spans="1:20">
      <c r="A362" s="11"/>
      <c r="B362" s="12"/>
      <c r="C362" s="12"/>
      <c r="D362" s="12"/>
      <c r="E362" s="12"/>
      <c r="F362" s="12"/>
      <c r="G362" s="13"/>
      <c r="H362" s="13"/>
      <c r="I362" s="13"/>
      <c r="J362" s="13"/>
      <c r="K362" s="12"/>
      <c r="L362" s="12" t="s">
        <v>474</v>
      </c>
      <c r="M362" s="12" t="s">
        <v>479</v>
      </c>
      <c r="N362" s="12" t="s">
        <v>1040</v>
      </c>
      <c r="O362" s="12" t="s">
        <v>477</v>
      </c>
      <c r="P362" s="14" t="s">
        <v>1041</v>
      </c>
      <c r="Q362" s="14" t="s">
        <v>1041</v>
      </c>
      <c r="R362" s="14" t="s">
        <v>472</v>
      </c>
      <c r="S362" s="14"/>
      <c r="T362" s="19"/>
    </row>
    <row r="363" s="1" customFormat="1" ht="31.05" customHeight="1" spans="1:20">
      <c r="A363" s="11"/>
      <c r="B363" s="12"/>
      <c r="C363" s="12"/>
      <c r="D363" s="12"/>
      <c r="E363" s="12"/>
      <c r="F363" s="12"/>
      <c r="G363" s="13"/>
      <c r="H363" s="13"/>
      <c r="I363" s="13"/>
      <c r="J363" s="13"/>
      <c r="K363" s="12"/>
      <c r="L363" s="12" t="s">
        <v>486</v>
      </c>
      <c r="M363" s="12" t="s">
        <v>487</v>
      </c>
      <c r="N363" s="12" t="s">
        <v>1014</v>
      </c>
      <c r="O363" s="12" t="s">
        <v>390</v>
      </c>
      <c r="P363" s="14" t="s">
        <v>577</v>
      </c>
      <c r="Q363" s="14" t="s">
        <v>577</v>
      </c>
      <c r="R363" s="14" t="s">
        <v>490</v>
      </c>
      <c r="S363" s="14"/>
      <c r="T363" s="19"/>
    </row>
    <row r="364" s="1" customFormat="1" ht="31.05" customHeight="1" spans="1:20">
      <c r="A364" s="11"/>
      <c r="B364" s="12"/>
      <c r="C364" s="12" t="s">
        <v>1042</v>
      </c>
      <c r="D364" s="12" t="s">
        <v>458</v>
      </c>
      <c r="E364" s="12" t="s">
        <v>741</v>
      </c>
      <c r="F364" s="12" t="s">
        <v>1043</v>
      </c>
      <c r="G364" s="13">
        <v>4643.01</v>
      </c>
      <c r="H364" s="13">
        <v>4643.01</v>
      </c>
      <c r="I364" s="13">
        <v>4643.01</v>
      </c>
      <c r="J364" s="13"/>
      <c r="K364" s="12" t="s">
        <v>1044</v>
      </c>
      <c r="L364" s="12" t="s">
        <v>467</v>
      </c>
      <c r="M364" s="12" t="s">
        <v>468</v>
      </c>
      <c r="N364" s="12" t="s">
        <v>1045</v>
      </c>
      <c r="O364" s="12" t="s">
        <v>470</v>
      </c>
      <c r="P364" s="14" t="s">
        <v>1046</v>
      </c>
      <c r="Q364" s="14" t="s">
        <v>1046</v>
      </c>
      <c r="R364" s="14" t="s">
        <v>623</v>
      </c>
      <c r="S364" s="14"/>
      <c r="T364" s="19"/>
    </row>
    <row r="365" s="1" customFormat="1" ht="31.05" customHeight="1" spans="1:20">
      <c r="A365" s="11"/>
      <c r="B365" s="12"/>
      <c r="C365" s="12"/>
      <c r="D365" s="12"/>
      <c r="E365" s="12"/>
      <c r="F365" s="12"/>
      <c r="G365" s="13"/>
      <c r="H365" s="13"/>
      <c r="I365" s="13"/>
      <c r="J365" s="13"/>
      <c r="K365" s="12"/>
      <c r="L365" s="12" t="s">
        <v>486</v>
      </c>
      <c r="M365" s="12" t="s">
        <v>487</v>
      </c>
      <c r="N365" s="12" t="s">
        <v>821</v>
      </c>
      <c r="O365" s="12" t="s">
        <v>477</v>
      </c>
      <c r="P365" s="14" t="s">
        <v>1047</v>
      </c>
      <c r="Q365" s="14" t="s">
        <v>1047</v>
      </c>
      <c r="R365" s="14" t="s">
        <v>472</v>
      </c>
      <c r="S365" s="14"/>
      <c r="T365" s="19"/>
    </row>
    <row r="366" s="1" customFormat="1" ht="31.05" customHeight="1" spans="1:20">
      <c r="A366" s="11"/>
      <c r="B366" s="12"/>
      <c r="C366" s="12"/>
      <c r="D366" s="12"/>
      <c r="E366" s="12"/>
      <c r="F366" s="12"/>
      <c r="G366" s="13"/>
      <c r="H366" s="13"/>
      <c r="I366" s="13"/>
      <c r="J366" s="13"/>
      <c r="K366" s="12"/>
      <c r="L366" s="12" t="s">
        <v>474</v>
      </c>
      <c r="M366" s="12" t="s">
        <v>475</v>
      </c>
      <c r="N366" s="12" t="s">
        <v>943</v>
      </c>
      <c r="O366" s="12" t="s">
        <v>477</v>
      </c>
      <c r="P366" s="14" t="s">
        <v>944</v>
      </c>
      <c r="Q366" s="14" t="s">
        <v>944</v>
      </c>
      <c r="R366" s="14" t="s">
        <v>472</v>
      </c>
      <c r="S366" s="14"/>
      <c r="T366" s="19"/>
    </row>
    <row r="367" s="1" customFormat="1" ht="22.8" customHeight="1" spans="1:20">
      <c r="A367" s="11"/>
      <c r="B367" s="12"/>
      <c r="C367" s="12"/>
      <c r="D367" s="12"/>
      <c r="E367" s="12"/>
      <c r="F367" s="12"/>
      <c r="G367" s="13"/>
      <c r="H367" s="13"/>
      <c r="I367" s="13"/>
      <c r="J367" s="13"/>
      <c r="K367" s="12"/>
      <c r="L367" s="12" t="s">
        <v>467</v>
      </c>
      <c r="M367" s="12" t="s">
        <v>500</v>
      </c>
      <c r="N367" s="12" t="s">
        <v>938</v>
      </c>
      <c r="O367" s="12" t="s">
        <v>477</v>
      </c>
      <c r="P367" s="14" t="s">
        <v>1048</v>
      </c>
      <c r="Q367" s="14" t="s">
        <v>1048</v>
      </c>
      <c r="R367" s="14" t="s">
        <v>472</v>
      </c>
      <c r="S367" s="14"/>
      <c r="T367" s="19"/>
    </row>
    <row r="368" s="1" customFormat="1" ht="22.8" customHeight="1" spans="1:20">
      <c r="A368" s="11"/>
      <c r="B368" s="12"/>
      <c r="C368" s="12"/>
      <c r="D368" s="12"/>
      <c r="E368" s="12"/>
      <c r="F368" s="12"/>
      <c r="G368" s="13"/>
      <c r="H368" s="13"/>
      <c r="I368" s="13"/>
      <c r="J368" s="13"/>
      <c r="K368" s="12"/>
      <c r="L368" s="12" t="s">
        <v>462</v>
      </c>
      <c r="M368" s="12" t="s">
        <v>463</v>
      </c>
      <c r="N368" s="12" t="s">
        <v>810</v>
      </c>
      <c r="O368" s="12" t="s">
        <v>470</v>
      </c>
      <c r="P368" s="14" t="s">
        <v>1046</v>
      </c>
      <c r="Q368" s="14" t="s">
        <v>1046</v>
      </c>
      <c r="R368" s="14" t="s">
        <v>623</v>
      </c>
      <c r="S368" s="14"/>
      <c r="T368" s="19"/>
    </row>
    <row r="369" s="1" customFormat="1" ht="22.8" customHeight="1" spans="1:20">
      <c r="A369" s="11"/>
      <c r="B369" s="12"/>
      <c r="C369" s="12"/>
      <c r="D369" s="12"/>
      <c r="E369" s="12"/>
      <c r="F369" s="12"/>
      <c r="G369" s="13"/>
      <c r="H369" s="13"/>
      <c r="I369" s="13"/>
      <c r="J369" s="13"/>
      <c r="K369" s="12"/>
      <c r="L369" s="12" t="s">
        <v>467</v>
      </c>
      <c r="M369" s="12" t="s">
        <v>482</v>
      </c>
      <c r="N369" s="12" t="s">
        <v>947</v>
      </c>
      <c r="O369" s="12" t="s">
        <v>477</v>
      </c>
      <c r="P369" s="14" t="s">
        <v>1049</v>
      </c>
      <c r="Q369" s="14" t="s">
        <v>1049</v>
      </c>
      <c r="R369" s="14" t="s">
        <v>472</v>
      </c>
      <c r="S369" s="14"/>
      <c r="T369" s="19"/>
    </row>
    <row r="370" s="1" customFormat="1" ht="31.05" customHeight="1" spans="1:20">
      <c r="A370" s="11"/>
      <c r="B370" s="12"/>
      <c r="C370" s="12"/>
      <c r="D370" s="12"/>
      <c r="E370" s="12"/>
      <c r="F370" s="12"/>
      <c r="G370" s="13"/>
      <c r="H370" s="13"/>
      <c r="I370" s="13"/>
      <c r="J370" s="13"/>
      <c r="K370" s="12"/>
      <c r="L370" s="12" t="s">
        <v>474</v>
      </c>
      <c r="M370" s="12" t="s">
        <v>645</v>
      </c>
      <c r="N370" s="12" t="s">
        <v>1050</v>
      </c>
      <c r="O370" s="12" t="s">
        <v>477</v>
      </c>
      <c r="P370" s="14" t="s">
        <v>1051</v>
      </c>
      <c r="Q370" s="14" t="s">
        <v>1051</v>
      </c>
      <c r="R370" s="14" t="s">
        <v>472</v>
      </c>
      <c r="S370" s="14"/>
      <c r="T370" s="19"/>
    </row>
    <row r="371" s="1" customFormat="1" ht="46" customHeight="1" spans="1:20">
      <c r="A371" s="11"/>
      <c r="B371" s="12"/>
      <c r="C371" s="12" t="s">
        <v>1052</v>
      </c>
      <c r="D371" s="12" t="s">
        <v>458</v>
      </c>
      <c r="E371" s="12" t="s">
        <v>990</v>
      </c>
      <c r="F371" s="12" t="s">
        <v>991</v>
      </c>
      <c r="G371" s="13">
        <v>94000</v>
      </c>
      <c r="H371" s="13">
        <v>94000</v>
      </c>
      <c r="I371" s="13">
        <v>94000</v>
      </c>
      <c r="J371" s="13"/>
      <c r="K371" s="12" t="s">
        <v>1053</v>
      </c>
      <c r="L371" s="12" t="s">
        <v>462</v>
      </c>
      <c r="M371" s="12" t="s">
        <v>1054</v>
      </c>
      <c r="N371" s="12" t="s">
        <v>1055</v>
      </c>
      <c r="O371" s="12" t="s">
        <v>470</v>
      </c>
      <c r="P371" s="14" t="s">
        <v>1056</v>
      </c>
      <c r="Q371" s="14" t="s">
        <v>1056</v>
      </c>
      <c r="R371" s="14" t="s">
        <v>623</v>
      </c>
      <c r="S371" s="14"/>
      <c r="T371" s="19"/>
    </row>
    <row r="372" s="1" customFormat="1" ht="22.8" customHeight="1" spans="1:20">
      <c r="A372" s="11"/>
      <c r="B372" s="12"/>
      <c r="C372" s="12"/>
      <c r="D372" s="12"/>
      <c r="E372" s="12"/>
      <c r="F372" s="12"/>
      <c r="G372" s="13"/>
      <c r="H372" s="13"/>
      <c r="I372" s="13"/>
      <c r="J372" s="13"/>
      <c r="K372" s="12"/>
      <c r="L372" s="12" t="s">
        <v>467</v>
      </c>
      <c r="M372" s="12" t="s">
        <v>482</v>
      </c>
      <c r="N372" s="12" t="s">
        <v>917</v>
      </c>
      <c r="O372" s="12" t="s">
        <v>470</v>
      </c>
      <c r="P372" s="14" t="s">
        <v>559</v>
      </c>
      <c r="Q372" s="14" t="s">
        <v>559</v>
      </c>
      <c r="R372" s="14" t="s">
        <v>643</v>
      </c>
      <c r="S372" s="14"/>
      <c r="T372" s="19"/>
    </row>
    <row r="373" s="1" customFormat="1" ht="31.05" customHeight="1" spans="1:20">
      <c r="A373" s="11"/>
      <c r="B373" s="12"/>
      <c r="C373" s="12"/>
      <c r="D373" s="12"/>
      <c r="E373" s="12"/>
      <c r="F373" s="12"/>
      <c r="G373" s="13"/>
      <c r="H373" s="13"/>
      <c r="I373" s="13"/>
      <c r="J373" s="13"/>
      <c r="K373" s="12"/>
      <c r="L373" s="12" t="s">
        <v>467</v>
      </c>
      <c r="M373" s="12" t="s">
        <v>468</v>
      </c>
      <c r="N373" s="12" t="s">
        <v>1057</v>
      </c>
      <c r="O373" s="12" t="s">
        <v>470</v>
      </c>
      <c r="P373" s="14" t="s">
        <v>536</v>
      </c>
      <c r="Q373" s="14" t="s">
        <v>536</v>
      </c>
      <c r="R373" s="14" t="s">
        <v>544</v>
      </c>
      <c r="S373" s="14"/>
      <c r="T373" s="19"/>
    </row>
    <row r="374" s="1" customFormat="1" ht="46" customHeight="1" spans="1:20">
      <c r="A374" s="11"/>
      <c r="B374" s="12"/>
      <c r="C374" s="12"/>
      <c r="D374" s="12"/>
      <c r="E374" s="12"/>
      <c r="F374" s="12"/>
      <c r="G374" s="13"/>
      <c r="H374" s="13"/>
      <c r="I374" s="13"/>
      <c r="J374" s="13"/>
      <c r="K374" s="12"/>
      <c r="L374" s="12" t="s">
        <v>467</v>
      </c>
      <c r="M374" s="12" t="s">
        <v>500</v>
      </c>
      <c r="N374" s="12" t="s">
        <v>1058</v>
      </c>
      <c r="O374" s="12" t="s">
        <v>477</v>
      </c>
      <c r="P374" s="14" t="s">
        <v>1059</v>
      </c>
      <c r="Q374" s="14" t="s">
        <v>1059</v>
      </c>
      <c r="R374" s="14" t="s">
        <v>472</v>
      </c>
      <c r="S374" s="14"/>
      <c r="T374" s="19"/>
    </row>
    <row r="375" s="1" customFormat="1" ht="77.05" customHeight="1" spans="1:20">
      <c r="A375" s="11"/>
      <c r="B375" s="12"/>
      <c r="C375" s="12"/>
      <c r="D375" s="12"/>
      <c r="E375" s="12"/>
      <c r="F375" s="12"/>
      <c r="G375" s="13"/>
      <c r="H375" s="13"/>
      <c r="I375" s="13"/>
      <c r="J375" s="13"/>
      <c r="K375" s="12"/>
      <c r="L375" s="12" t="s">
        <v>474</v>
      </c>
      <c r="M375" s="12" t="s">
        <v>479</v>
      </c>
      <c r="N375" s="12" t="s">
        <v>1060</v>
      </c>
      <c r="O375" s="12" t="s">
        <v>477</v>
      </c>
      <c r="P375" s="14" t="s">
        <v>1061</v>
      </c>
      <c r="Q375" s="14" t="s">
        <v>1061</v>
      </c>
      <c r="R375" s="14" t="s">
        <v>472</v>
      </c>
      <c r="S375" s="14"/>
      <c r="T375" s="19"/>
    </row>
    <row r="376" s="1" customFormat="1" ht="77.05" customHeight="1" spans="1:20">
      <c r="A376" s="11"/>
      <c r="B376" s="12"/>
      <c r="C376" s="12"/>
      <c r="D376" s="12"/>
      <c r="E376" s="12"/>
      <c r="F376" s="12"/>
      <c r="G376" s="13"/>
      <c r="H376" s="13"/>
      <c r="I376" s="13"/>
      <c r="J376" s="13"/>
      <c r="K376" s="12"/>
      <c r="L376" s="12" t="s">
        <v>474</v>
      </c>
      <c r="M376" s="12" t="s">
        <v>620</v>
      </c>
      <c r="N376" s="12" t="s">
        <v>1062</v>
      </c>
      <c r="O376" s="12" t="s">
        <v>477</v>
      </c>
      <c r="P376" s="14" t="s">
        <v>1063</v>
      </c>
      <c r="Q376" s="14" t="s">
        <v>1063</v>
      </c>
      <c r="R376" s="14" t="s">
        <v>472</v>
      </c>
      <c r="S376" s="14"/>
      <c r="T376" s="19"/>
    </row>
    <row r="377" s="1" customFormat="1" ht="31.05" customHeight="1" spans="1:20">
      <c r="A377" s="11"/>
      <c r="B377" s="12"/>
      <c r="C377" s="12"/>
      <c r="D377" s="12"/>
      <c r="E377" s="12"/>
      <c r="F377" s="12"/>
      <c r="G377" s="13"/>
      <c r="H377" s="13"/>
      <c r="I377" s="13"/>
      <c r="J377" s="13"/>
      <c r="K377" s="12"/>
      <c r="L377" s="12" t="s">
        <v>486</v>
      </c>
      <c r="M377" s="12" t="s">
        <v>487</v>
      </c>
      <c r="N377" s="12" t="s">
        <v>1064</v>
      </c>
      <c r="O377" s="12" t="s">
        <v>390</v>
      </c>
      <c r="P377" s="14" t="s">
        <v>577</v>
      </c>
      <c r="Q377" s="14" t="s">
        <v>577</v>
      </c>
      <c r="R377" s="14" t="s">
        <v>490</v>
      </c>
      <c r="S377" s="14"/>
      <c r="T377" s="19"/>
    </row>
    <row r="378" s="1" customFormat="1" ht="62.1" customHeight="1" spans="1:20">
      <c r="A378" s="11"/>
      <c r="B378" s="12"/>
      <c r="C378" s="12"/>
      <c r="D378" s="12"/>
      <c r="E378" s="12"/>
      <c r="F378" s="12"/>
      <c r="G378" s="13"/>
      <c r="H378" s="13"/>
      <c r="I378" s="13"/>
      <c r="J378" s="13"/>
      <c r="K378" s="12"/>
      <c r="L378" s="12" t="s">
        <v>474</v>
      </c>
      <c r="M378" s="12" t="s">
        <v>475</v>
      </c>
      <c r="N378" s="12" t="s">
        <v>1065</v>
      </c>
      <c r="O378" s="12" t="s">
        <v>477</v>
      </c>
      <c r="P378" s="14" t="s">
        <v>1066</v>
      </c>
      <c r="Q378" s="14" t="s">
        <v>1066</v>
      </c>
      <c r="R378" s="14" t="s">
        <v>472</v>
      </c>
      <c r="S378" s="14"/>
      <c r="T378" s="19"/>
    </row>
    <row r="379" s="1" customFormat="1" ht="62.1" customHeight="1" spans="1:20">
      <c r="A379" s="11"/>
      <c r="B379" s="12"/>
      <c r="C379" s="12" t="s">
        <v>1067</v>
      </c>
      <c r="D379" s="12" t="s">
        <v>458</v>
      </c>
      <c r="E379" s="12" t="s">
        <v>990</v>
      </c>
      <c r="F379" s="12" t="s">
        <v>991</v>
      </c>
      <c r="G379" s="13">
        <v>6280000</v>
      </c>
      <c r="H379" s="13">
        <v>6280000</v>
      </c>
      <c r="I379" s="13">
        <v>6280000</v>
      </c>
      <c r="J379" s="13"/>
      <c r="K379" s="12" t="s">
        <v>1068</v>
      </c>
      <c r="L379" s="12" t="s">
        <v>474</v>
      </c>
      <c r="M379" s="12" t="s">
        <v>475</v>
      </c>
      <c r="N379" s="12" t="s">
        <v>1065</v>
      </c>
      <c r="O379" s="12" t="s">
        <v>477</v>
      </c>
      <c r="P379" s="14" t="s">
        <v>1066</v>
      </c>
      <c r="Q379" s="14" t="s">
        <v>1066</v>
      </c>
      <c r="R379" s="14" t="s">
        <v>472</v>
      </c>
      <c r="S379" s="14"/>
      <c r="T379" s="19"/>
    </row>
    <row r="380" s="1" customFormat="1" ht="62.1" customHeight="1" spans="1:20">
      <c r="A380" s="11"/>
      <c r="B380" s="12"/>
      <c r="C380" s="12"/>
      <c r="D380" s="12"/>
      <c r="E380" s="12"/>
      <c r="F380" s="12"/>
      <c r="G380" s="13"/>
      <c r="H380" s="13"/>
      <c r="I380" s="13"/>
      <c r="J380" s="13"/>
      <c r="K380" s="12"/>
      <c r="L380" s="12" t="s">
        <v>474</v>
      </c>
      <c r="M380" s="12" t="s">
        <v>479</v>
      </c>
      <c r="N380" s="12" t="s">
        <v>1069</v>
      </c>
      <c r="O380" s="12" t="s">
        <v>477</v>
      </c>
      <c r="P380" s="14" t="s">
        <v>1061</v>
      </c>
      <c r="Q380" s="14" t="s">
        <v>1061</v>
      </c>
      <c r="R380" s="14" t="s">
        <v>472</v>
      </c>
      <c r="S380" s="14"/>
      <c r="T380" s="19"/>
    </row>
    <row r="381" s="1" customFormat="1" ht="77.05" customHeight="1" spans="1:20">
      <c r="A381" s="11"/>
      <c r="B381" s="12"/>
      <c r="C381" s="12"/>
      <c r="D381" s="12"/>
      <c r="E381" s="12"/>
      <c r="F381" s="12"/>
      <c r="G381" s="13"/>
      <c r="H381" s="13"/>
      <c r="I381" s="13"/>
      <c r="J381" s="13"/>
      <c r="K381" s="12"/>
      <c r="L381" s="12" t="s">
        <v>474</v>
      </c>
      <c r="M381" s="12" t="s">
        <v>620</v>
      </c>
      <c r="N381" s="12" t="s">
        <v>1062</v>
      </c>
      <c r="O381" s="12" t="s">
        <v>477</v>
      </c>
      <c r="P381" s="14" t="s">
        <v>1063</v>
      </c>
      <c r="Q381" s="14" t="s">
        <v>1063</v>
      </c>
      <c r="R381" s="14" t="s">
        <v>472</v>
      </c>
      <c r="S381" s="14"/>
      <c r="T381" s="19"/>
    </row>
    <row r="382" s="1" customFormat="1" ht="31.05" customHeight="1" spans="1:20">
      <c r="A382" s="11"/>
      <c r="B382" s="12"/>
      <c r="C382" s="12"/>
      <c r="D382" s="12"/>
      <c r="E382" s="12"/>
      <c r="F382" s="12"/>
      <c r="G382" s="13"/>
      <c r="H382" s="13"/>
      <c r="I382" s="13"/>
      <c r="J382" s="13"/>
      <c r="K382" s="12"/>
      <c r="L382" s="12" t="s">
        <v>486</v>
      </c>
      <c r="M382" s="12" t="s">
        <v>487</v>
      </c>
      <c r="N382" s="12" t="s">
        <v>1064</v>
      </c>
      <c r="O382" s="12" t="s">
        <v>390</v>
      </c>
      <c r="P382" s="14" t="s">
        <v>577</v>
      </c>
      <c r="Q382" s="14" t="s">
        <v>577</v>
      </c>
      <c r="R382" s="14" t="s">
        <v>490</v>
      </c>
      <c r="S382" s="14"/>
      <c r="T382" s="19"/>
    </row>
    <row r="383" s="1" customFormat="1" ht="46" customHeight="1" spans="1:20">
      <c r="A383" s="11"/>
      <c r="B383" s="12"/>
      <c r="C383" s="12"/>
      <c r="D383" s="12"/>
      <c r="E383" s="12"/>
      <c r="F383" s="12"/>
      <c r="G383" s="13"/>
      <c r="H383" s="13"/>
      <c r="I383" s="13"/>
      <c r="J383" s="13"/>
      <c r="K383" s="12"/>
      <c r="L383" s="12" t="s">
        <v>462</v>
      </c>
      <c r="M383" s="12" t="s">
        <v>463</v>
      </c>
      <c r="N383" s="12" t="s">
        <v>1070</v>
      </c>
      <c r="O383" s="12" t="s">
        <v>470</v>
      </c>
      <c r="P383" s="14" t="s">
        <v>1071</v>
      </c>
      <c r="Q383" s="14" t="s">
        <v>1071</v>
      </c>
      <c r="R383" s="14" t="s">
        <v>623</v>
      </c>
      <c r="S383" s="14"/>
      <c r="T383" s="19"/>
    </row>
    <row r="384" s="1" customFormat="1" ht="31.05" customHeight="1" spans="1:20">
      <c r="A384" s="11"/>
      <c r="B384" s="12"/>
      <c r="C384" s="12"/>
      <c r="D384" s="12"/>
      <c r="E384" s="12"/>
      <c r="F384" s="12"/>
      <c r="G384" s="13"/>
      <c r="H384" s="13"/>
      <c r="I384" s="13"/>
      <c r="J384" s="13"/>
      <c r="K384" s="12"/>
      <c r="L384" s="12" t="s">
        <v>467</v>
      </c>
      <c r="M384" s="12" t="s">
        <v>468</v>
      </c>
      <c r="N384" s="12" t="s">
        <v>1072</v>
      </c>
      <c r="O384" s="12" t="s">
        <v>470</v>
      </c>
      <c r="P384" s="14" t="s">
        <v>1073</v>
      </c>
      <c r="Q384" s="14" t="s">
        <v>1073</v>
      </c>
      <c r="R384" s="14" t="s">
        <v>544</v>
      </c>
      <c r="S384" s="14"/>
      <c r="T384" s="19"/>
    </row>
    <row r="385" s="1" customFormat="1" ht="22.8" customHeight="1" spans="1:20">
      <c r="A385" s="11"/>
      <c r="B385" s="12"/>
      <c r="C385" s="12"/>
      <c r="D385" s="12"/>
      <c r="E385" s="12"/>
      <c r="F385" s="12"/>
      <c r="G385" s="13"/>
      <c r="H385" s="13"/>
      <c r="I385" s="13"/>
      <c r="J385" s="13"/>
      <c r="K385" s="12"/>
      <c r="L385" s="12" t="s">
        <v>467</v>
      </c>
      <c r="M385" s="12" t="s">
        <v>482</v>
      </c>
      <c r="N385" s="12" t="s">
        <v>917</v>
      </c>
      <c r="O385" s="12" t="s">
        <v>470</v>
      </c>
      <c r="P385" s="14" t="s">
        <v>559</v>
      </c>
      <c r="Q385" s="14" t="s">
        <v>559</v>
      </c>
      <c r="R385" s="14" t="s">
        <v>643</v>
      </c>
      <c r="S385" s="14"/>
      <c r="T385" s="19"/>
    </row>
    <row r="386" s="1" customFormat="1" ht="62.1" customHeight="1" spans="1:20">
      <c r="A386" s="11"/>
      <c r="B386" s="12"/>
      <c r="C386" s="12"/>
      <c r="D386" s="12"/>
      <c r="E386" s="12"/>
      <c r="F386" s="12"/>
      <c r="G386" s="13"/>
      <c r="H386" s="13"/>
      <c r="I386" s="13"/>
      <c r="J386" s="13"/>
      <c r="K386" s="12"/>
      <c r="L386" s="12" t="s">
        <v>467</v>
      </c>
      <c r="M386" s="12" t="s">
        <v>500</v>
      </c>
      <c r="N386" s="12" t="s">
        <v>1074</v>
      </c>
      <c r="O386" s="12" t="s">
        <v>477</v>
      </c>
      <c r="P386" s="14" t="s">
        <v>1059</v>
      </c>
      <c r="Q386" s="14" t="s">
        <v>1059</v>
      </c>
      <c r="R386" s="14" t="s">
        <v>472</v>
      </c>
      <c r="S386" s="14"/>
      <c r="T386" s="19"/>
    </row>
  </sheetData>
  <mergeCells count="526">
    <mergeCell ref="B2:S2"/>
    <mergeCell ref="B3:C3"/>
    <mergeCell ref="R3:S3"/>
    <mergeCell ref="I4:J4"/>
    <mergeCell ref="A7:A386"/>
    <mergeCell ref="B4:B5"/>
    <mergeCell ref="B7:B386"/>
    <mergeCell ref="C4:C5"/>
    <mergeCell ref="C7:C12"/>
    <mergeCell ref="C13:C18"/>
    <mergeCell ref="C19:C24"/>
    <mergeCell ref="C25:C30"/>
    <mergeCell ref="C31:C38"/>
    <mergeCell ref="C39:C46"/>
    <mergeCell ref="C47:C52"/>
    <mergeCell ref="C53:C58"/>
    <mergeCell ref="C59:C64"/>
    <mergeCell ref="C65:C71"/>
    <mergeCell ref="C72:C78"/>
    <mergeCell ref="C79:C84"/>
    <mergeCell ref="C85:C90"/>
    <mergeCell ref="C91:C98"/>
    <mergeCell ref="C99:C104"/>
    <mergeCell ref="C105:C110"/>
    <mergeCell ref="C111:C116"/>
    <mergeCell ref="C117:C124"/>
    <mergeCell ref="C125:C130"/>
    <mergeCell ref="C131:C137"/>
    <mergeCell ref="C138:C143"/>
    <mergeCell ref="C144:C149"/>
    <mergeCell ref="C150:C155"/>
    <mergeCell ref="C156:C161"/>
    <mergeCell ref="C162:C167"/>
    <mergeCell ref="C168:C173"/>
    <mergeCell ref="C174:C179"/>
    <mergeCell ref="C180:C185"/>
    <mergeCell ref="C186:C192"/>
    <mergeCell ref="C193:C199"/>
    <mergeCell ref="C200:C205"/>
    <mergeCell ref="C206:C211"/>
    <mergeCell ref="C212:C216"/>
    <mergeCell ref="C217:C222"/>
    <mergeCell ref="C223:C228"/>
    <mergeCell ref="C229:C239"/>
    <mergeCell ref="C240:C244"/>
    <mergeCell ref="C245:C253"/>
    <mergeCell ref="C254:C262"/>
    <mergeCell ref="C263:C271"/>
    <mergeCell ref="C272:C280"/>
    <mergeCell ref="C281:C289"/>
    <mergeCell ref="C290:C295"/>
    <mergeCell ref="C296:C301"/>
    <mergeCell ref="C302:C309"/>
    <mergeCell ref="C310:C316"/>
    <mergeCell ref="C317:C322"/>
    <mergeCell ref="C323:C330"/>
    <mergeCell ref="C331:C336"/>
    <mergeCell ref="C337:C342"/>
    <mergeCell ref="C343:C350"/>
    <mergeCell ref="C351:C355"/>
    <mergeCell ref="C356:C363"/>
    <mergeCell ref="C364:C370"/>
    <mergeCell ref="C371:C378"/>
    <mergeCell ref="C379:C386"/>
    <mergeCell ref="D4:D5"/>
    <mergeCell ref="D7:D12"/>
    <mergeCell ref="D13:D18"/>
    <mergeCell ref="D19:D24"/>
    <mergeCell ref="D25:D30"/>
    <mergeCell ref="D31:D38"/>
    <mergeCell ref="D39:D46"/>
    <mergeCell ref="D47:D52"/>
    <mergeCell ref="D53:D58"/>
    <mergeCell ref="D59:D64"/>
    <mergeCell ref="D65:D71"/>
    <mergeCell ref="D72:D78"/>
    <mergeCell ref="D79:D84"/>
    <mergeCell ref="D85:D90"/>
    <mergeCell ref="D91:D98"/>
    <mergeCell ref="D99:D104"/>
    <mergeCell ref="D105:D110"/>
    <mergeCell ref="D111:D116"/>
    <mergeCell ref="D117:D124"/>
    <mergeCell ref="D125:D130"/>
    <mergeCell ref="D131:D137"/>
    <mergeCell ref="D138:D143"/>
    <mergeCell ref="D144:D149"/>
    <mergeCell ref="D150:D155"/>
    <mergeCell ref="D156:D161"/>
    <mergeCell ref="D162:D167"/>
    <mergeCell ref="D168:D173"/>
    <mergeCell ref="D174:D179"/>
    <mergeCell ref="D180:D185"/>
    <mergeCell ref="D186:D192"/>
    <mergeCell ref="D193:D199"/>
    <mergeCell ref="D200:D205"/>
    <mergeCell ref="D206:D211"/>
    <mergeCell ref="D212:D216"/>
    <mergeCell ref="D217:D222"/>
    <mergeCell ref="D223:D228"/>
    <mergeCell ref="D229:D239"/>
    <mergeCell ref="D240:D244"/>
    <mergeCell ref="D245:D253"/>
    <mergeCell ref="D254:D262"/>
    <mergeCell ref="D263:D271"/>
    <mergeCell ref="D272:D280"/>
    <mergeCell ref="D281:D289"/>
    <mergeCell ref="D290:D295"/>
    <mergeCell ref="D296:D301"/>
    <mergeCell ref="D302:D309"/>
    <mergeCell ref="D310:D316"/>
    <mergeCell ref="D317:D322"/>
    <mergeCell ref="D323:D330"/>
    <mergeCell ref="D331:D336"/>
    <mergeCell ref="D337:D342"/>
    <mergeCell ref="D343:D350"/>
    <mergeCell ref="D351:D355"/>
    <mergeCell ref="D356:D363"/>
    <mergeCell ref="D364:D370"/>
    <mergeCell ref="D371:D378"/>
    <mergeCell ref="D379:D386"/>
    <mergeCell ref="E4:E5"/>
    <mergeCell ref="E7:E12"/>
    <mergeCell ref="E13:E18"/>
    <mergeCell ref="E19:E24"/>
    <mergeCell ref="E25:E30"/>
    <mergeCell ref="E31:E38"/>
    <mergeCell ref="E39:E46"/>
    <mergeCell ref="E47:E52"/>
    <mergeCell ref="E53:E58"/>
    <mergeCell ref="E59:E64"/>
    <mergeCell ref="E65:E71"/>
    <mergeCell ref="E72:E78"/>
    <mergeCell ref="E79:E84"/>
    <mergeCell ref="E85:E90"/>
    <mergeCell ref="E91:E98"/>
    <mergeCell ref="E99:E104"/>
    <mergeCell ref="E105:E110"/>
    <mergeCell ref="E111:E116"/>
    <mergeCell ref="E117:E124"/>
    <mergeCell ref="E125:E130"/>
    <mergeCell ref="E131:E137"/>
    <mergeCell ref="E138:E143"/>
    <mergeCell ref="E144:E149"/>
    <mergeCell ref="E150:E155"/>
    <mergeCell ref="E156:E161"/>
    <mergeCell ref="E162:E167"/>
    <mergeCell ref="E168:E173"/>
    <mergeCell ref="E174:E179"/>
    <mergeCell ref="E180:E185"/>
    <mergeCell ref="E186:E192"/>
    <mergeCell ref="E193:E199"/>
    <mergeCell ref="E200:E205"/>
    <mergeCell ref="E206:E211"/>
    <mergeCell ref="E212:E216"/>
    <mergeCell ref="E217:E222"/>
    <mergeCell ref="E223:E228"/>
    <mergeCell ref="E229:E239"/>
    <mergeCell ref="E240:E244"/>
    <mergeCell ref="E245:E253"/>
    <mergeCell ref="E254:E262"/>
    <mergeCell ref="E263:E271"/>
    <mergeCell ref="E272:E280"/>
    <mergeCell ref="E281:E289"/>
    <mergeCell ref="E290:E295"/>
    <mergeCell ref="E296:E301"/>
    <mergeCell ref="E302:E309"/>
    <mergeCell ref="E310:E316"/>
    <mergeCell ref="E317:E322"/>
    <mergeCell ref="E323:E330"/>
    <mergeCell ref="E331:E336"/>
    <mergeCell ref="E337:E342"/>
    <mergeCell ref="E343:E350"/>
    <mergeCell ref="E351:E355"/>
    <mergeCell ref="E356:E363"/>
    <mergeCell ref="E364:E370"/>
    <mergeCell ref="E371:E378"/>
    <mergeCell ref="E379:E386"/>
    <mergeCell ref="F4:F5"/>
    <mergeCell ref="F7:F12"/>
    <mergeCell ref="F13:F18"/>
    <mergeCell ref="F19:F24"/>
    <mergeCell ref="F25:F30"/>
    <mergeCell ref="F31:F38"/>
    <mergeCell ref="F39:F46"/>
    <mergeCell ref="F47:F52"/>
    <mergeCell ref="F53:F58"/>
    <mergeCell ref="F59:F64"/>
    <mergeCell ref="F65:F71"/>
    <mergeCell ref="F72:F78"/>
    <mergeCell ref="F79:F84"/>
    <mergeCell ref="F85:F90"/>
    <mergeCell ref="F91:F98"/>
    <mergeCell ref="F99:F104"/>
    <mergeCell ref="F105:F110"/>
    <mergeCell ref="F111:F116"/>
    <mergeCell ref="F117:F124"/>
    <mergeCell ref="F125:F130"/>
    <mergeCell ref="F131:F137"/>
    <mergeCell ref="F138:F143"/>
    <mergeCell ref="F144:F149"/>
    <mergeCell ref="F150:F155"/>
    <mergeCell ref="F156:F161"/>
    <mergeCell ref="F162:F167"/>
    <mergeCell ref="F168:F173"/>
    <mergeCell ref="F174:F179"/>
    <mergeCell ref="F180:F185"/>
    <mergeCell ref="F186:F192"/>
    <mergeCell ref="F193:F199"/>
    <mergeCell ref="F200:F205"/>
    <mergeCell ref="F206:F211"/>
    <mergeCell ref="F212:F216"/>
    <mergeCell ref="F217:F222"/>
    <mergeCell ref="F223:F228"/>
    <mergeCell ref="F229:F239"/>
    <mergeCell ref="F240:F244"/>
    <mergeCell ref="F245:F253"/>
    <mergeCell ref="F254:F262"/>
    <mergeCell ref="F263:F271"/>
    <mergeCell ref="F272:F280"/>
    <mergeCell ref="F281:F289"/>
    <mergeCell ref="F290:F295"/>
    <mergeCell ref="F296:F301"/>
    <mergeCell ref="F302:F309"/>
    <mergeCell ref="F310:F316"/>
    <mergeCell ref="F317:F322"/>
    <mergeCell ref="F323:F330"/>
    <mergeCell ref="F331:F336"/>
    <mergeCell ref="F337:F342"/>
    <mergeCell ref="F343:F350"/>
    <mergeCell ref="F351:F355"/>
    <mergeCell ref="F356:F363"/>
    <mergeCell ref="F364:F370"/>
    <mergeCell ref="F371:F378"/>
    <mergeCell ref="F379:F386"/>
    <mergeCell ref="G4:G5"/>
    <mergeCell ref="G7:G12"/>
    <mergeCell ref="G13:G18"/>
    <mergeCell ref="G19:G24"/>
    <mergeCell ref="G25:G30"/>
    <mergeCell ref="G31:G38"/>
    <mergeCell ref="G39:G46"/>
    <mergeCell ref="G47:G52"/>
    <mergeCell ref="G53:G58"/>
    <mergeCell ref="G59:G64"/>
    <mergeCell ref="G65:G71"/>
    <mergeCell ref="G72:G78"/>
    <mergeCell ref="G79:G84"/>
    <mergeCell ref="G85:G90"/>
    <mergeCell ref="G91:G98"/>
    <mergeCell ref="G99:G104"/>
    <mergeCell ref="G105:G110"/>
    <mergeCell ref="G111:G116"/>
    <mergeCell ref="G117:G124"/>
    <mergeCell ref="G125:G130"/>
    <mergeCell ref="G131:G137"/>
    <mergeCell ref="G138:G143"/>
    <mergeCell ref="G144:G149"/>
    <mergeCell ref="G150:G155"/>
    <mergeCell ref="G156:G161"/>
    <mergeCell ref="G162:G167"/>
    <mergeCell ref="G168:G173"/>
    <mergeCell ref="G174:G179"/>
    <mergeCell ref="G180:G185"/>
    <mergeCell ref="G186:G192"/>
    <mergeCell ref="G193:G199"/>
    <mergeCell ref="G200:G205"/>
    <mergeCell ref="G206:G211"/>
    <mergeCell ref="G212:G216"/>
    <mergeCell ref="G217:G222"/>
    <mergeCell ref="G223:G228"/>
    <mergeCell ref="G229:G239"/>
    <mergeCell ref="G240:G244"/>
    <mergeCell ref="G245:G253"/>
    <mergeCell ref="G254:G262"/>
    <mergeCell ref="G263:G271"/>
    <mergeCell ref="G272:G280"/>
    <mergeCell ref="G281:G289"/>
    <mergeCell ref="G290:G295"/>
    <mergeCell ref="G296:G301"/>
    <mergeCell ref="G302:G309"/>
    <mergeCell ref="G310:G316"/>
    <mergeCell ref="G317:G322"/>
    <mergeCell ref="G323:G330"/>
    <mergeCell ref="G331:G336"/>
    <mergeCell ref="G337:G342"/>
    <mergeCell ref="G343:G350"/>
    <mergeCell ref="G351:G355"/>
    <mergeCell ref="G356:G363"/>
    <mergeCell ref="G364:G370"/>
    <mergeCell ref="G371:G378"/>
    <mergeCell ref="G379:G386"/>
    <mergeCell ref="H4:H5"/>
    <mergeCell ref="H7:H12"/>
    <mergeCell ref="H13:H18"/>
    <mergeCell ref="H19:H24"/>
    <mergeCell ref="H25:H30"/>
    <mergeCell ref="H31:H38"/>
    <mergeCell ref="H39:H46"/>
    <mergeCell ref="H47:H52"/>
    <mergeCell ref="H53:H58"/>
    <mergeCell ref="H59:H64"/>
    <mergeCell ref="H65:H71"/>
    <mergeCell ref="H72:H78"/>
    <mergeCell ref="H79:H84"/>
    <mergeCell ref="H85:H90"/>
    <mergeCell ref="H91:H98"/>
    <mergeCell ref="H99:H104"/>
    <mergeCell ref="H105:H110"/>
    <mergeCell ref="H111:H116"/>
    <mergeCell ref="H117:H124"/>
    <mergeCell ref="H125:H130"/>
    <mergeCell ref="H131:H137"/>
    <mergeCell ref="H138:H143"/>
    <mergeCell ref="H144:H149"/>
    <mergeCell ref="H150:H155"/>
    <mergeCell ref="H156:H161"/>
    <mergeCell ref="H162:H167"/>
    <mergeCell ref="H168:H173"/>
    <mergeCell ref="H174:H179"/>
    <mergeCell ref="H180:H185"/>
    <mergeCell ref="H186:H192"/>
    <mergeCell ref="H193:H199"/>
    <mergeCell ref="H200:H205"/>
    <mergeCell ref="H206:H211"/>
    <mergeCell ref="H212:H216"/>
    <mergeCell ref="H217:H222"/>
    <mergeCell ref="H223:H228"/>
    <mergeCell ref="H229:H239"/>
    <mergeCell ref="H240:H244"/>
    <mergeCell ref="H245:H253"/>
    <mergeCell ref="H254:H262"/>
    <mergeCell ref="H263:H271"/>
    <mergeCell ref="H272:H280"/>
    <mergeCell ref="H281:H289"/>
    <mergeCell ref="H290:H295"/>
    <mergeCell ref="H296:H301"/>
    <mergeCell ref="H302:H309"/>
    <mergeCell ref="H310:H316"/>
    <mergeCell ref="H317:H322"/>
    <mergeCell ref="H323:H330"/>
    <mergeCell ref="H331:H336"/>
    <mergeCell ref="H337:H342"/>
    <mergeCell ref="H343:H350"/>
    <mergeCell ref="H351:H355"/>
    <mergeCell ref="H356:H363"/>
    <mergeCell ref="H364:H370"/>
    <mergeCell ref="H371:H378"/>
    <mergeCell ref="H379:H386"/>
    <mergeCell ref="I7:I12"/>
    <mergeCell ref="I13:I18"/>
    <mergeCell ref="I19:I24"/>
    <mergeCell ref="I25:I30"/>
    <mergeCell ref="I31:I38"/>
    <mergeCell ref="I39:I46"/>
    <mergeCell ref="I47:I52"/>
    <mergeCell ref="I53:I58"/>
    <mergeCell ref="I59:I64"/>
    <mergeCell ref="I65:I71"/>
    <mergeCell ref="I72:I78"/>
    <mergeCell ref="I79:I84"/>
    <mergeCell ref="I85:I90"/>
    <mergeCell ref="I91:I98"/>
    <mergeCell ref="I99:I104"/>
    <mergeCell ref="I105:I110"/>
    <mergeCell ref="I111:I116"/>
    <mergeCell ref="I117:I124"/>
    <mergeCell ref="I125:I130"/>
    <mergeCell ref="I131:I137"/>
    <mergeCell ref="I138:I143"/>
    <mergeCell ref="I144:I149"/>
    <mergeCell ref="I150:I155"/>
    <mergeCell ref="I156:I161"/>
    <mergeCell ref="I162:I167"/>
    <mergeCell ref="I168:I173"/>
    <mergeCell ref="I174:I179"/>
    <mergeCell ref="I180:I185"/>
    <mergeCell ref="I186:I192"/>
    <mergeCell ref="I193:I199"/>
    <mergeCell ref="I200:I205"/>
    <mergeCell ref="I206:I211"/>
    <mergeCell ref="I212:I216"/>
    <mergeCell ref="I217:I222"/>
    <mergeCell ref="I223:I228"/>
    <mergeCell ref="I229:I239"/>
    <mergeCell ref="I240:I244"/>
    <mergeCell ref="I245:I253"/>
    <mergeCell ref="I254:I262"/>
    <mergeCell ref="I263:I271"/>
    <mergeCell ref="I272:I280"/>
    <mergeCell ref="I281:I289"/>
    <mergeCell ref="I290:I295"/>
    <mergeCell ref="I296:I301"/>
    <mergeCell ref="I302:I309"/>
    <mergeCell ref="I310:I316"/>
    <mergeCell ref="I317:I322"/>
    <mergeCell ref="I323:I330"/>
    <mergeCell ref="I331:I336"/>
    <mergeCell ref="I337:I342"/>
    <mergeCell ref="I343:I350"/>
    <mergeCell ref="I351:I355"/>
    <mergeCell ref="I356:I363"/>
    <mergeCell ref="I364:I370"/>
    <mergeCell ref="I371:I378"/>
    <mergeCell ref="I379:I386"/>
    <mergeCell ref="J7:J12"/>
    <mergeCell ref="J13:J18"/>
    <mergeCell ref="J19:J24"/>
    <mergeCell ref="J25:J30"/>
    <mergeCell ref="J31:J38"/>
    <mergeCell ref="J39:J46"/>
    <mergeCell ref="J47:J52"/>
    <mergeCell ref="J53:J58"/>
    <mergeCell ref="J59:J64"/>
    <mergeCell ref="J65:J71"/>
    <mergeCell ref="J72:J78"/>
    <mergeCell ref="J79:J84"/>
    <mergeCell ref="J85:J90"/>
    <mergeCell ref="J91:J98"/>
    <mergeCell ref="J99:J104"/>
    <mergeCell ref="J105:J110"/>
    <mergeCell ref="J111:J116"/>
    <mergeCell ref="J117:J124"/>
    <mergeCell ref="J125:J130"/>
    <mergeCell ref="J131:J137"/>
    <mergeCell ref="J138:J143"/>
    <mergeCell ref="J144:J149"/>
    <mergeCell ref="J150:J155"/>
    <mergeCell ref="J156:J161"/>
    <mergeCell ref="J162:J167"/>
    <mergeCell ref="J168:J173"/>
    <mergeCell ref="J174:J179"/>
    <mergeCell ref="J180:J185"/>
    <mergeCell ref="J186:J192"/>
    <mergeCell ref="J193:J199"/>
    <mergeCell ref="J200:J205"/>
    <mergeCell ref="J206:J211"/>
    <mergeCell ref="J212:J216"/>
    <mergeCell ref="J217:J222"/>
    <mergeCell ref="J223:J228"/>
    <mergeCell ref="J229:J239"/>
    <mergeCell ref="J240:J244"/>
    <mergeCell ref="J245:J253"/>
    <mergeCell ref="J254:J262"/>
    <mergeCell ref="J263:J271"/>
    <mergeCell ref="J272:J280"/>
    <mergeCell ref="J281:J289"/>
    <mergeCell ref="J290:J295"/>
    <mergeCell ref="J296:J301"/>
    <mergeCell ref="J302:J309"/>
    <mergeCell ref="J310:J316"/>
    <mergeCell ref="J317:J322"/>
    <mergeCell ref="J323:J330"/>
    <mergeCell ref="J331:J336"/>
    <mergeCell ref="J337:J342"/>
    <mergeCell ref="J343:J350"/>
    <mergeCell ref="J351:J355"/>
    <mergeCell ref="J356:J363"/>
    <mergeCell ref="J364:J370"/>
    <mergeCell ref="J371:J378"/>
    <mergeCell ref="J379:J386"/>
    <mergeCell ref="K4:K5"/>
    <mergeCell ref="K7:K12"/>
    <mergeCell ref="K13:K18"/>
    <mergeCell ref="K19:K24"/>
    <mergeCell ref="K25:K30"/>
    <mergeCell ref="K31:K38"/>
    <mergeCell ref="K39:K46"/>
    <mergeCell ref="K47:K52"/>
    <mergeCell ref="K53:K58"/>
    <mergeCell ref="K59:K64"/>
    <mergeCell ref="K65:K71"/>
    <mergeCell ref="K72:K78"/>
    <mergeCell ref="K79:K84"/>
    <mergeCell ref="K85:K90"/>
    <mergeCell ref="K91:K98"/>
    <mergeCell ref="K99:K104"/>
    <mergeCell ref="K105:K110"/>
    <mergeCell ref="K111:K116"/>
    <mergeCell ref="K117:K124"/>
    <mergeCell ref="K125:K130"/>
    <mergeCell ref="K131:K137"/>
    <mergeCell ref="K138:K143"/>
    <mergeCell ref="K144:K149"/>
    <mergeCell ref="K150:K155"/>
    <mergeCell ref="K156:K161"/>
    <mergeCell ref="K162:K167"/>
    <mergeCell ref="K168:K173"/>
    <mergeCell ref="K174:K179"/>
    <mergeCell ref="K180:K185"/>
    <mergeCell ref="K186:K192"/>
    <mergeCell ref="K193:K199"/>
    <mergeCell ref="K200:K205"/>
    <mergeCell ref="K206:K211"/>
    <mergeCell ref="K212:K216"/>
    <mergeCell ref="K217:K222"/>
    <mergeCell ref="K223:K228"/>
    <mergeCell ref="K229:K239"/>
    <mergeCell ref="K240:K244"/>
    <mergeCell ref="K245:K253"/>
    <mergeCell ref="K254:K262"/>
    <mergeCell ref="K263:K271"/>
    <mergeCell ref="K272:K280"/>
    <mergeCell ref="K281:K289"/>
    <mergeCell ref="K290:K295"/>
    <mergeCell ref="K296:K301"/>
    <mergeCell ref="K302:K309"/>
    <mergeCell ref="K310:K316"/>
    <mergeCell ref="K317:K322"/>
    <mergeCell ref="K323:K330"/>
    <mergeCell ref="K331:K336"/>
    <mergeCell ref="K337:K342"/>
    <mergeCell ref="K343:K350"/>
    <mergeCell ref="K351:K355"/>
    <mergeCell ref="K356:K363"/>
    <mergeCell ref="K364:K370"/>
    <mergeCell ref="K371:K378"/>
    <mergeCell ref="K379:K386"/>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2024-01-12T01:16:00Z</dcterms:created>
  <dcterms:modified xsi:type="dcterms:W3CDTF">2025-01-16T05:47:24Z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